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565" windowHeight="259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<sst xmlns="http://schemas.openxmlformats.org/spreadsheetml/2006/main" count="125" uniqueCount="94">
  <si>
    <t>Ceník betonu a dopravy TENST Tišnov</t>
  </si>
  <si>
    <t>třída betonu</t>
  </si>
  <si>
    <t>stupeň vlivu prostředí</t>
  </si>
  <si>
    <r>
      <t>cena bez DPH [Kč/m</t>
    </r>
    <r>
      <rPr>
        <vertAlign val="superscript"/>
        <sz val="11"/>
        <color indexed="8"/>
        <rFont val="Calibri"/>
        <family val="2"/>
      </rPr>
      <t>3</t>
    </r>
    <r>
      <rPr>
        <sz val="11"/>
        <color theme="1"/>
        <rFont val="Calibri"/>
        <family val="2"/>
      </rPr>
      <t>]</t>
    </r>
  </si>
  <si>
    <t>konzistence</t>
  </si>
  <si>
    <t>C 30/37</t>
  </si>
  <si>
    <t>X0</t>
  </si>
  <si>
    <t>CP 200</t>
  </si>
  <si>
    <t>CP 300</t>
  </si>
  <si>
    <t>CP 400</t>
  </si>
  <si>
    <t>CP 500</t>
  </si>
  <si>
    <t>X0, XC1, XC2, XC3, XC4</t>
  </si>
  <si>
    <t>S3</t>
  </si>
  <si>
    <t>zaručené množství cementu</t>
  </si>
  <si>
    <t>označení výrobku</t>
  </si>
  <si>
    <t>KSC I</t>
  </si>
  <si>
    <t>ŠCM</t>
  </si>
  <si>
    <t>materiál</t>
  </si>
  <si>
    <t>kamenivo 4-8</t>
  </si>
  <si>
    <t>kamenivo 8-16</t>
  </si>
  <si>
    <t>pásmo</t>
  </si>
  <si>
    <r>
      <t>sazba [Kč/m</t>
    </r>
    <r>
      <rPr>
        <vertAlign val="superscript"/>
        <sz val="11"/>
        <color indexed="8"/>
        <rFont val="Calibri"/>
        <family val="2"/>
      </rPr>
      <t>3</t>
    </r>
    <r>
      <rPr>
        <sz val="11"/>
        <color theme="1"/>
        <rFont val="Calibri"/>
        <family val="2"/>
      </rPr>
      <t>]</t>
    </r>
  </si>
  <si>
    <t>za každých 5 km navíc</t>
  </si>
  <si>
    <t>Ostatní materiály</t>
  </si>
  <si>
    <t>věc</t>
  </si>
  <si>
    <t>doprava Multicar - 15 minut</t>
  </si>
  <si>
    <t>ponorný vibrátor - den</t>
  </si>
  <si>
    <r>
      <t>cena bez DPH [Kč</t>
    </r>
    <r>
      <rPr>
        <sz val="11"/>
        <color theme="1"/>
        <rFont val="Calibri"/>
        <family val="2"/>
      </rPr>
      <t>]</t>
    </r>
  </si>
  <si>
    <t>Ostatní doprava a půjčovné</t>
  </si>
  <si>
    <t>zaručená pevnost betonu</t>
  </si>
  <si>
    <t>P 10</t>
  </si>
  <si>
    <t>P 15</t>
  </si>
  <si>
    <t>V2, S3</t>
  </si>
  <si>
    <t>do 4 km</t>
  </si>
  <si>
    <t>nad 4 do 8 km</t>
  </si>
  <si>
    <t>nad 8 do 12 km</t>
  </si>
  <si>
    <t>nad 12 do 16 km</t>
  </si>
  <si>
    <t>nad 16 do 20 km</t>
  </si>
  <si>
    <t>nad 20 do 24 km</t>
  </si>
  <si>
    <t>nad 24 do 28 km</t>
  </si>
  <si>
    <t>nad 28 do 32 km</t>
  </si>
  <si>
    <t>nad 32 do 36 km</t>
  </si>
  <si>
    <t>nad 36 do 40 km</t>
  </si>
  <si>
    <t>vzdálenost z betonárny na staveniště a zpět</t>
  </si>
  <si>
    <t>popis služby</t>
  </si>
  <si>
    <t>likvidace zbytkového betonu</t>
  </si>
  <si>
    <t>práce po 18. hodině</t>
  </si>
  <si>
    <t>práce v sobotu</t>
  </si>
  <si>
    <t>práce v neděli a svátek</t>
  </si>
  <si>
    <t>provozní doba</t>
  </si>
  <si>
    <t>Sobota:      dle dohody</t>
  </si>
  <si>
    <t>vibrační lišta šíře 2 m - den</t>
  </si>
  <si>
    <t>P 13,5</t>
  </si>
  <si>
    <r>
      <t>Cementová mazanina D</t>
    </r>
    <r>
      <rPr>
        <b/>
        <vertAlign val="subscript"/>
        <sz val="11"/>
        <color indexed="8"/>
        <rFont val="Calibri"/>
        <family val="2"/>
      </rPr>
      <t>max</t>
    </r>
    <r>
      <rPr>
        <b/>
        <sz val="11"/>
        <color indexed="8"/>
        <rFont val="Calibri"/>
        <family val="2"/>
      </rPr>
      <t xml:space="preserve"> 4 mm</t>
    </r>
  </si>
  <si>
    <t>C 8/10 (B10)</t>
  </si>
  <si>
    <t>C 12/15 (B15)</t>
  </si>
  <si>
    <t>C 16/20 (B20)</t>
  </si>
  <si>
    <t>C 20/25 (B25)</t>
  </si>
  <si>
    <t>C 25/30 (B30)</t>
  </si>
  <si>
    <t>Pro vozovky</t>
  </si>
  <si>
    <t>Slevy</t>
  </si>
  <si>
    <t>Příplatky</t>
  </si>
  <si>
    <t>Přeprava betonu autodomíchávači</t>
  </si>
  <si>
    <r>
      <rPr>
        <b/>
        <sz val="11"/>
        <color indexed="8"/>
        <rFont val="Calibri"/>
        <family val="2"/>
      </rPr>
      <t>Objednávky:</t>
    </r>
    <r>
      <rPr>
        <sz val="11"/>
        <color theme="1"/>
        <rFont val="Calibri"/>
        <family val="2"/>
      </rPr>
      <t xml:space="preserve"> 777 768 722, 549  410 177, objednavky@tenst.cz</t>
    </r>
  </si>
  <si>
    <t>www.tenst.cz</t>
  </si>
  <si>
    <r>
      <rPr>
        <b/>
        <sz val="11"/>
        <color indexed="8"/>
        <rFont val="Calibri"/>
        <family val="2"/>
      </rPr>
      <t>Poptávky:</t>
    </r>
    <r>
      <rPr>
        <sz val="11"/>
        <color theme="1"/>
        <rFont val="Calibri"/>
        <family val="2"/>
      </rPr>
      <t xml:space="preserve"> p. Humpolec, 777 768 720, humpolec@tenst.cz</t>
    </r>
  </si>
  <si>
    <r>
      <t>cena vč. DPH 21 % [Kč/m</t>
    </r>
    <r>
      <rPr>
        <vertAlign val="superscript"/>
        <sz val="11"/>
        <color indexed="8"/>
        <rFont val="Calibri"/>
        <family val="2"/>
      </rPr>
      <t>3</t>
    </r>
    <r>
      <rPr>
        <sz val="11"/>
        <color theme="1"/>
        <rFont val="Calibri"/>
        <family val="2"/>
      </rPr>
      <t>]</t>
    </r>
  </si>
  <si>
    <t>cena vč. DPH 21 % [Kč]</t>
  </si>
  <si>
    <t>X0, XC1, XC2</t>
  </si>
  <si>
    <t>X0, XC1, XC2, XC3</t>
  </si>
  <si>
    <t>P 20</t>
  </si>
  <si>
    <t>pěch, deska - den</t>
  </si>
  <si>
    <t>Pondělí - Pátek:      7:00 - 15:00</t>
  </si>
  <si>
    <t>XF2, XF3</t>
  </si>
  <si>
    <t>XD1, XD2, XA1, XA2, XF1</t>
  </si>
  <si>
    <t>XF2, XF3, XF4</t>
  </si>
  <si>
    <t>písek praný frakce 0-4</t>
  </si>
  <si>
    <t>Betony dle ČSN EN 206+A1 a ČSN P 73 2404 tab. F1.1.</t>
  </si>
  <si>
    <t>platný od 1. 3. 2020</t>
  </si>
  <si>
    <t>Max. zrno kameniva do 8 mm v konstručních betonech C 8/10 až C 25/30</t>
  </si>
  <si>
    <t>Množstevní slevy budou předmětem osobního jednání.</t>
  </si>
  <si>
    <t>Při platbě v hotovosti nebo předem poskytneme slevu 5 %.</t>
  </si>
  <si>
    <t>cena bez DPH [Kč/t]</t>
  </si>
  <si>
    <t>cena vč. DPH 21 % [Kč/t]</t>
  </si>
  <si>
    <t>Dodávky betonu mimo provozní dobu po předchozí domluvě (dle objemu i bez poplatků).</t>
  </si>
  <si>
    <t xml:space="preserve">V případě potřeby zajistíme čerpadlo na beton dle požadavků zákazníka. </t>
  </si>
  <si>
    <r>
      <t>Minimální odebírané množství betonu:  0,3 m</t>
    </r>
    <r>
      <rPr>
        <vertAlign val="superscript"/>
        <sz val="11"/>
        <color indexed="8"/>
        <rFont val="Calibri"/>
        <family val="2"/>
      </rPr>
      <t>3</t>
    </r>
    <r>
      <rPr>
        <sz val="11"/>
        <color theme="1"/>
        <rFont val="Calibri"/>
        <family val="2"/>
      </rPr>
      <t>.</t>
    </r>
  </si>
  <si>
    <t>150 Kč/vyložení domíchávače</t>
  </si>
  <si>
    <r>
      <t xml:space="preserve">V ceně dopravy je zahrnuta nakládka na betonárně, doprava na staveniště a zpět, </t>
    </r>
    <r>
      <rPr>
        <b/>
        <sz val="11"/>
        <color indexed="8"/>
        <rFont val="Calibri"/>
        <family val="2"/>
      </rPr>
      <t>vykládka v délce 30 minut a mytí vozu</t>
    </r>
    <r>
      <rPr>
        <sz val="11"/>
        <color theme="1"/>
        <rFont val="Calibri"/>
        <family val="2"/>
      </rPr>
      <t>. Při vykládce 30-60 minut bude účtováno zdržné 125 Kč za každou započatou čtvrthodinu. Při výkládce delší, jak 60 minut, bude účtováno zdržné 350 Kč za každou započatou čtvrthodinu. Uvedené ceny platí pro plnění domíchávače do 4 m</t>
    </r>
    <r>
      <rPr>
        <vertAlign val="superscript"/>
        <sz val="11"/>
        <color indexed="8"/>
        <rFont val="Calibri"/>
        <family val="2"/>
      </rPr>
      <t>3</t>
    </r>
    <r>
      <rPr>
        <sz val="11"/>
        <color theme="1"/>
        <rFont val="Calibri"/>
        <family val="2"/>
      </rPr>
      <t xml:space="preserve"> i při dodávce menšího množství dle přání odběratele.</t>
    </r>
  </si>
  <si>
    <t>Množství</t>
  </si>
  <si>
    <t>přísada pro urychlení nárustu počátečních pevností - betonáž do -5 °C</t>
  </si>
  <si>
    <t>použití přídavného prodlužovacího plast. koryta (2 m)</t>
  </si>
  <si>
    <r>
      <t>max. zrno D</t>
    </r>
    <r>
      <rPr>
        <vertAlign val="subscript"/>
        <sz val="11"/>
        <color indexed="8"/>
        <rFont val="Calibri"/>
        <family val="2"/>
      </rPr>
      <t xml:space="preserve">max </t>
    </r>
    <r>
      <rPr>
        <sz val="11"/>
        <color theme="1"/>
        <rFont val="Calibri"/>
        <family val="2"/>
      </rPr>
      <t>[mm]</t>
    </r>
  </si>
  <si>
    <t>XD1, XD2, XD3 XA1, XA2, XA3, XF1</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</si>
</sst>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s>
  <fonts count="46">
    <font>
      <sz val="11"/>
      <color theme="1"/>
      <name val="Calibri"/>
      <family val="2"/>
    </font>
    <font>
      <sz val="11"/>
      <color indexed="8"/>
      <name val="Calibri"/>
      <family val="2"/>
    </font>
    <font>
      <vertAlign val="superscript"/>
      <sz val="11"/>
      <color indexed="8"/>
      <name val="Calibri"/>
      <family val="2"/>
    </font>
    <font>
      <b/>
      <sz val="11"/>
      <color indexed="8"/>
      <name val="Calibri"/>
      <family val="2"/>
    </font>
    <font>
      <b/>
      <vertAlign val="subscript"/>
      <sz val="11"/>
      <color indexed="8"/>
      <name val="Calibri"/>
      <family val="2"/>
    </font>
    <font>
      <vertAlign val="subscript"/>
      <sz val="11"/>
      <color indexed="8"/>
      <name val="Calibri"/>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5"/>
      <color indexed="8"/>
      <name val="Calibri"/>
      <family val="2"/>
    </font>
    <font>
      <b/>
      <sz val="16"/>
      <color indexed="8"/>
      <name val="Calibri"/>
      <family val="2"/>
    </font>
    <font>
      <b/>
      <sz val="12"/>
      <color indexed="8"/>
      <name val="Calibri"/>
      <family val="2"/>
    </font>
    <font>
      <sz val="1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Calibri"/>
      <family val="2"/>
    </font>
    <font>
      <b/>
      <sz val="16"/>
      <color theme="1"/>
      <name val="Calibri"/>
      <family val="2"/>
    </font>
    <font>
      <b/>
      <sz val="1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7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right style="thin"/>
      <top style="thin"/>
      <bottom style="thin"/>
    </border>
    <border>
      <left style="thin"/>
      <right style="thin"/>
      <top style="thin"/>
      <bottom style="thin"/>
    </border>
    <border>
      <left style="thin"/>
      <right style="thin"/>
      <top style="thin"/>
      <bottom style="double"/>
    </border>
    <border>
      <left/>
      <right/>
      <top style="double"/>
      <bottom/>
    </border>
    <border>
      <left>
        <color indexed="63"/>
      </left>
      <right>
        <color indexed="63"/>
      </right>
      <top style="double"/>
      <bottom style="double"/>
    </border>
    <border>
      <left style="thin"/>
      <right style="thin"/>
      <top/>
      <bottom style="thin"/>
    </border>
    <border>
      <left style="thin"/>
      <right style="thin"/>
      <top style="double"/>
      <bottom style="thin"/>
    </border>
    <border>
      <left style="thin"/>
      <right style="double"/>
      <top style="thin"/>
      <bottom style="thin"/>
    </border>
    <border>
      <left style="thin"/>
      <right style="double"/>
      <top style="thin"/>
      <bottom style="double"/>
    </border>
    <border>
      <left style="thin"/>
      <right style="thin"/>
      <top/>
      <bottom style="double"/>
    </border>
    <border>
      <left style="thin"/>
      <right style="double"/>
      <top/>
      <bottom style="double"/>
    </border>
    <border>
      <left style="thin"/>
      <right style="double"/>
      <top/>
      <bottom style="thin"/>
    </border>
    <border>
      <left style="double"/>
      <right style="thin"/>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thin"/>
      <top style="double"/>
      <bottom style="double"/>
    </border>
    <border>
      <left style="thin"/>
      <right style="double"/>
      <top style="double"/>
      <bottom style="thin"/>
    </border>
    <border>
      <left style="double"/>
      <right style="thin"/>
      <top style="thin"/>
      <bottom style="double"/>
    </border>
    <border>
      <left style="double"/>
      <right style="thin"/>
      <top/>
      <bottom style="double"/>
    </border>
    <border>
      <left/>
      <right/>
      <top/>
      <bottom style="double"/>
    </border>
    <border>
      <left/>
      <right style="double"/>
      <top/>
      <bottom/>
    </border>
    <border>
      <left style="double"/>
      <right/>
      <top style="thin"/>
      <bottom style="thin"/>
    </border>
    <border>
      <left/>
      <right style="thin"/>
      <top style="thin"/>
      <bottom style="thin"/>
    </border>
    <border>
      <left style="double"/>
      <right/>
      <top style="thin"/>
      <bottom style="double"/>
    </border>
    <border>
      <left/>
      <right style="thin"/>
      <top style="thin"/>
      <bottom style="double"/>
    </border>
    <border>
      <left style="double"/>
      <right>
        <color indexed="63"/>
      </right>
      <top>
        <color indexed="63"/>
      </top>
      <bottom style="thin"/>
    </border>
    <border>
      <left>
        <color indexed="63"/>
      </left>
      <right style="thin"/>
      <top>
        <color indexed="63"/>
      </top>
      <bottom style="thin"/>
    </border>
    <border>
      <left style="thin"/>
      <right/>
      <top>
        <color indexed="63"/>
      </top>
      <bottom style="thin"/>
    </border>
    <border>
      <left style="thin"/>
      <right/>
      <top style="thin"/>
      <bottom style="thin"/>
    </border>
    <border>
      <left style="thin"/>
      <right/>
      <top style="thin"/>
      <bottom style="double"/>
    </border>
    <border>
      <left style="thin"/>
      <right style="double"/>
      <top style="double"/>
      <bottom>
        <color indexed="63"/>
      </bottom>
    </border>
    <border>
      <left style="thin"/>
      <right style="double"/>
      <top/>
      <bottom/>
    </border>
    <border>
      <left style="double"/>
      <right/>
      <top/>
      <bottom style="dotted"/>
    </border>
    <border>
      <left/>
      <right/>
      <top/>
      <bottom style="dotted"/>
    </border>
    <border>
      <left/>
      <right style="double"/>
      <top/>
      <bottom style="dotted"/>
    </border>
    <border>
      <left style="thin"/>
      <right style="thin"/>
      <top style="double"/>
      <bottom>
        <color indexed="63"/>
      </bottom>
    </border>
    <border>
      <left style="thin"/>
      <right style="thin"/>
      <top/>
      <bottom/>
    </border>
    <border>
      <left style="double"/>
      <right style="thin"/>
      <top style="double"/>
      <bottom/>
    </border>
    <border>
      <left style="double"/>
      <right style="thin"/>
      <top/>
      <bottom/>
    </border>
    <border>
      <left style="double"/>
      <right style="double"/>
      <top/>
      <bottom/>
    </border>
    <border>
      <left style="double"/>
      <right style="double"/>
      <top style="dotted"/>
      <bottom style="double"/>
    </border>
    <border>
      <left style="double"/>
      <right style="double"/>
      <top style="double"/>
      <bottom style="dotted"/>
    </border>
    <border>
      <left style="double"/>
      <right style="thin"/>
      <top style="thin"/>
      <bottom/>
    </border>
    <border>
      <left style="double"/>
      <right/>
      <top/>
      <bottom/>
    </border>
    <border>
      <left style="double"/>
      <right/>
      <top/>
      <bottom style="double"/>
    </border>
    <border>
      <left/>
      <right style="double"/>
      <top/>
      <bottom style="double"/>
    </border>
    <border>
      <left style="double"/>
      <right style="double"/>
      <top style="double"/>
      <bottom style="double"/>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
      <left style="double"/>
      <right>
        <color indexed="63"/>
      </right>
      <top style="dotted"/>
      <bottom style="dotted"/>
    </border>
    <border>
      <left/>
      <right/>
      <top style="dotted"/>
      <bottom style="dotted"/>
    </border>
    <border>
      <left>
        <color indexed="63"/>
      </left>
      <right style="double"/>
      <top style="dotted"/>
      <bottom style="dotted"/>
    </border>
    <border>
      <left style="double"/>
      <right style="thin"/>
      <top style="double"/>
      <bottom style="thin"/>
    </border>
    <border>
      <left/>
      <right/>
      <top style="thin"/>
      <bottom style="double"/>
    </border>
    <border>
      <left/>
      <right style="double"/>
      <top style="thin"/>
      <bottom style="double"/>
    </border>
    <border>
      <left style="double"/>
      <right/>
      <top style="double"/>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bottom style="double"/>
    </border>
    <border>
      <left style="thin"/>
      <right>
        <color indexed="63"/>
      </right>
      <top style="double"/>
      <bottom style="double"/>
    </border>
    <border>
      <left/>
      <right style="double"/>
      <top style="double"/>
      <bottom/>
    </border>
    <border>
      <left style="double"/>
      <right>
        <color indexed="63"/>
      </right>
      <top style="double"/>
      <bottom style="double"/>
    </border>
    <border>
      <left style="double"/>
      <right/>
      <top style="dotted"/>
      <bottom/>
    </border>
    <border>
      <left/>
      <right/>
      <top style="dotted"/>
      <bottom/>
    </border>
    <border>
      <left/>
      <right style="double"/>
      <top style="dotted"/>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8" fillId="0" borderId="0" applyNumberFormat="0" applyFill="0" applyBorder="0" applyAlignment="0" applyProtection="0"/>
    <xf numFmtId="0" fontId="2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65">
    <xf numFmtId="0" fontId="0" fillId="0" borderId="0" xfId="0" applyFont="1" applyAlignment="1">
      <alignment/>
    </xf>
    <xf numFmtId="0" fontId="0" fillId="0" borderId="0" xfId="0" applyAlignment="1">
      <alignment wrapText="1"/>
    </xf>
    <xf numFmtId="0" fontId="0" fillId="0" borderId="10" xfId="0" applyBorder="1" applyAlignment="1">
      <alignment/>
    </xf>
    <xf numFmtId="0" fontId="0" fillId="0" borderId="0"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vertical="center" textRotation="90"/>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xf>
    <xf numFmtId="0" fontId="0" fillId="0" borderId="13" xfId="0" applyBorder="1" applyAlignment="1">
      <alignment vertical="center" wrapText="1"/>
    </xf>
    <xf numFmtId="0" fontId="27" fillId="0" borderId="0" xfId="0" applyFont="1" applyBorder="1" applyAlignment="1">
      <alignment vertical="center" textRotation="90"/>
    </xf>
    <xf numFmtId="0" fontId="0" fillId="0" borderId="14" xfId="0" applyBorder="1" applyAlignment="1">
      <alignment/>
    </xf>
    <xf numFmtId="0" fontId="0" fillId="0" borderId="14" xfId="0"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1" fontId="0" fillId="0" borderId="17" xfId="0" applyNumberFormat="1" applyBorder="1" applyAlignment="1">
      <alignment horizontal="center" vertical="center"/>
    </xf>
    <xf numFmtId="0" fontId="0" fillId="0" borderId="11" xfId="0" applyFill="1" applyBorder="1" applyAlignment="1">
      <alignment horizontal="center" vertical="center"/>
    </xf>
    <xf numFmtId="1" fontId="0" fillId="0" borderId="18" xfId="0" applyNumberForma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1" fontId="0" fillId="0" borderId="20" xfId="0" applyNumberFormat="1" applyBorder="1" applyAlignment="1">
      <alignment horizontal="center" vertical="center"/>
    </xf>
    <xf numFmtId="0" fontId="0" fillId="0" borderId="0" xfId="0" applyBorder="1" applyAlignment="1">
      <alignment horizontal="center" vertical="center"/>
    </xf>
    <xf numFmtId="1" fontId="0" fillId="0" borderId="0" xfId="0" applyNumberFormat="1" applyBorder="1" applyAlignment="1">
      <alignment horizontal="center" vertical="center"/>
    </xf>
    <xf numFmtId="0" fontId="0" fillId="0" borderId="15" xfId="0" applyBorder="1" applyAlignment="1">
      <alignment horizontal="center"/>
    </xf>
    <xf numFmtId="1" fontId="0" fillId="0" borderId="21" xfId="0" applyNumberFormat="1" applyBorder="1" applyAlignment="1">
      <alignment horizontal="center" vertical="center"/>
    </xf>
    <xf numFmtId="0" fontId="0" fillId="0" borderId="22" xfId="0" applyBorder="1" applyAlignment="1">
      <alignment/>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6" xfId="0" applyFill="1" applyBorder="1" applyAlignment="1">
      <alignment horizontal="center" vertical="center" wrapText="1"/>
    </xf>
    <xf numFmtId="1" fontId="0" fillId="0" borderId="27" xfId="0" applyNumberFormat="1" applyBorder="1" applyAlignment="1">
      <alignment horizontal="center" vertical="center"/>
    </xf>
    <xf numFmtId="0" fontId="0" fillId="0" borderId="22" xfId="0" applyBorder="1" applyAlignment="1">
      <alignment vertical="center"/>
    </xf>
    <xf numFmtId="0" fontId="0" fillId="0" borderId="10" xfId="0" applyBorder="1" applyAlignment="1">
      <alignment vertical="center"/>
    </xf>
    <xf numFmtId="0" fontId="0" fillId="0" borderId="28" xfId="0" applyBorder="1" applyAlignment="1">
      <alignment vertical="center"/>
    </xf>
    <xf numFmtId="0" fontId="0" fillId="0" borderId="12" xfId="0" applyBorder="1" applyAlignment="1">
      <alignment horizontal="center" vertical="center" wrapText="1"/>
    </xf>
    <xf numFmtId="0" fontId="0" fillId="0" borderId="29" xfId="0" applyBorder="1" applyAlignment="1">
      <alignment vertical="center"/>
    </xf>
    <xf numFmtId="0" fontId="0" fillId="0" borderId="19" xfId="0" applyBorder="1" applyAlignment="1">
      <alignment horizontal="center" vertical="center" wrapText="1"/>
    </xf>
    <xf numFmtId="0" fontId="0" fillId="0" borderId="0" xfId="0" applyAlignment="1">
      <alignment vertical="center"/>
    </xf>
    <xf numFmtId="1" fontId="0" fillId="0" borderId="13" xfId="0" applyNumberFormat="1" applyBorder="1" applyAlignment="1">
      <alignment vertical="center"/>
    </xf>
    <xf numFmtId="1" fontId="0" fillId="0" borderId="0" xfId="0" applyNumberFormat="1" applyBorder="1" applyAlignment="1">
      <alignment vertical="center"/>
    </xf>
    <xf numFmtId="0" fontId="0" fillId="0" borderId="30" xfId="0" applyBorder="1" applyAlignment="1">
      <alignment vertical="center"/>
    </xf>
    <xf numFmtId="0" fontId="27" fillId="0" borderId="31" xfId="0" applyFont="1" applyBorder="1" applyAlignment="1">
      <alignment vertical="center" textRotation="90"/>
    </xf>
    <xf numFmtId="0" fontId="27" fillId="0" borderId="0" xfId="0" applyFont="1" applyBorder="1" applyAlignment="1">
      <alignment horizontal="center" vertical="center" textRotation="90" wrapText="1"/>
    </xf>
    <xf numFmtId="0" fontId="27" fillId="0" borderId="31" xfId="0" applyFont="1" applyBorder="1" applyAlignment="1">
      <alignment horizontal="center" vertical="center" textRotation="90"/>
    </xf>
    <xf numFmtId="0" fontId="0" fillId="0" borderId="22" xfId="0" applyBorder="1" applyAlignment="1">
      <alignment horizontal="left" vertical="center"/>
    </xf>
    <xf numFmtId="0" fontId="0" fillId="0" borderId="15" xfId="0" applyBorder="1" applyAlignment="1">
      <alignment horizontal="left" vertical="center"/>
    </xf>
    <xf numFmtId="0" fontId="0" fillId="0" borderId="28" xfId="0" applyBorder="1" applyAlignment="1">
      <alignment horizontal="left" vertical="center"/>
    </xf>
    <xf numFmtId="0" fontId="0" fillId="0" borderId="12"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33" borderId="26" xfId="0" applyFill="1" applyBorder="1" applyAlignment="1">
      <alignment horizontal="center" vertical="center" wrapText="1"/>
    </xf>
    <xf numFmtId="0" fontId="0" fillId="33" borderId="24" xfId="0" applyFill="1" applyBorder="1" applyAlignment="1">
      <alignment horizontal="center"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left" vertical="center"/>
    </xf>
    <xf numFmtId="0" fontId="0" fillId="33" borderId="16"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20" xfId="0" applyFill="1" applyBorder="1" applyAlignment="1">
      <alignment horizontal="center" vertical="center" wrapText="1"/>
    </xf>
    <xf numFmtId="0" fontId="28" fillId="0" borderId="29" xfId="36" applyBorder="1" applyAlignment="1" applyProtection="1">
      <alignment horizontal="center" vertical="center"/>
      <protection/>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19" xfId="0"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33" borderId="48" xfId="0" applyFill="1" applyBorder="1" applyAlignment="1">
      <alignment horizontal="center" vertical="center" wrapText="1"/>
    </xf>
    <xf numFmtId="0" fontId="0" fillId="33" borderId="49" xfId="0" applyFill="1" applyBorder="1" applyAlignment="1">
      <alignment horizontal="center" vertical="center" wrapText="1"/>
    </xf>
    <xf numFmtId="0" fontId="0" fillId="33" borderId="29" xfId="0" applyFill="1" applyBorder="1" applyAlignment="1">
      <alignment horizontal="center" vertical="center" wrapText="1"/>
    </xf>
    <xf numFmtId="0" fontId="27" fillId="0" borderId="50" xfId="0" applyFont="1" applyBorder="1" applyAlignment="1">
      <alignment horizontal="center" vertical="center" textRotation="90"/>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53" xfId="0" applyBorder="1" applyAlignment="1">
      <alignment horizontal="left" vertical="center"/>
    </xf>
    <xf numFmtId="0" fontId="0" fillId="0" borderId="49" xfId="0" applyBorder="1" applyAlignment="1">
      <alignment horizontal="left" vertical="center"/>
    </xf>
    <xf numFmtId="0" fontId="0" fillId="0" borderId="29" xfId="0" applyBorder="1" applyAlignment="1">
      <alignment horizontal="left" vertical="center"/>
    </xf>
    <xf numFmtId="0" fontId="0" fillId="33" borderId="54"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27" fillId="0" borderId="0" xfId="0" applyFont="1" applyAlignment="1">
      <alignment horizontal="center"/>
    </xf>
    <xf numFmtId="0" fontId="0" fillId="33" borderId="57" xfId="0" applyFill="1" applyBorder="1" applyAlignment="1">
      <alignment horizontal="center" vertical="center" wrapText="1"/>
    </xf>
    <xf numFmtId="0" fontId="0" fillId="33" borderId="52" xfId="0" applyFill="1" applyBorder="1" applyAlignment="1">
      <alignment horizontal="center" vertical="center" wrapText="1"/>
    </xf>
    <xf numFmtId="0" fontId="27" fillId="0" borderId="54" xfId="0" applyFont="1" applyBorder="1" applyAlignment="1">
      <alignment horizontal="center" vertical="center" textRotation="90"/>
    </xf>
    <xf numFmtId="0" fontId="43" fillId="0" borderId="30"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5" xfId="0" applyBorder="1" applyAlignment="1">
      <alignment horizontal="center"/>
    </xf>
    <xf numFmtId="0" fontId="0" fillId="33" borderId="27"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64"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28" xfId="0" applyFill="1" applyBorder="1" applyAlignment="1">
      <alignment horizontal="center" vertical="center"/>
    </xf>
    <xf numFmtId="0" fontId="0" fillId="33" borderId="12" xfId="0" applyFill="1" applyBorder="1" applyAlignment="1">
      <alignment horizontal="center" vertical="center"/>
    </xf>
    <xf numFmtId="0" fontId="0" fillId="0" borderId="65" xfId="0" applyBorder="1" applyAlignment="1">
      <alignment horizontal="lef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5" xfId="0" applyBorder="1" applyAlignment="1">
      <alignment horizontal="center" vertical="center"/>
    </xf>
    <xf numFmtId="0" fontId="0" fillId="0" borderId="30" xfId="0" applyBorder="1" applyAlignment="1">
      <alignment horizontal="center" vertical="center"/>
    </xf>
    <xf numFmtId="0" fontId="0" fillId="0" borderId="56" xfId="0" applyBorder="1" applyAlignment="1">
      <alignment horizontal="center" vertical="center"/>
    </xf>
    <xf numFmtId="0" fontId="0" fillId="33" borderId="67" xfId="0" applyFill="1" applyBorder="1" applyAlignment="1">
      <alignment horizontal="center" vertical="center"/>
    </xf>
    <xf numFmtId="0" fontId="0" fillId="33" borderId="68" xfId="0" applyFill="1" applyBorder="1" applyAlignment="1">
      <alignment horizontal="center" vertical="center"/>
    </xf>
    <xf numFmtId="0" fontId="0" fillId="33" borderId="54" xfId="0" applyFill="1" applyBorder="1" applyAlignment="1">
      <alignment horizontal="center" vertical="center"/>
    </xf>
    <xf numFmtId="0" fontId="0" fillId="33" borderId="69" xfId="0" applyFill="1" applyBorder="1" applyAlignment="1">
      <alignment horizontal="center" vertical="center"/>
    </xf>
    <xf numFmtId="0" fontId="0" fillId="33" borderId="55" xfId="0" applyFill="1" applyBorder="1" applyAlignment="1">
      <alignment horizontal="center" vertical="center"/>
    </xf>
    <xf numFmtId="0" fontId="0" fillId="33" borderId="70" xfId="0" applyFill="1" applyBorder="1" applyAlignment="1">
      <alignment horizontal="center" vertical="center"/>
    </xf>
    <xf numFmtId="0" fontId="0" fillId="33" borderId="46"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19" xfId="0" applyFill="1" applyBorder="1" applyAlignment="1">
      <alignment horizontal="center" vertical="center" wrapText="1"/>
    </xf>
    <xf numFmtId="0" fontId="44" fillId="0" borderId="0" xfId="0" applyFont="1" applyAlignment="1">
      <alignment horizontal="center"/>
    </xf>
    <xf numFmtId="0" fontId="0" fillId="33" borderId="71" xfId="0" applyFill="1" applyBorder="1" applyAlignment="1">
      <alignment horizontal="center" vertical="center" wrapText="1"/>
    </xf>
    <xf numFmtId="0" fontId="0" fillId="0" borderId="37" xfId="0" applyBorder="1" applyAlignment="1">
      <alignment horizontal="center" vertical="center"/>
    </xf>
    <xf numFmtId="0" fontId="27" fillId="0" borderId="0" xfId="0" applyFont="1" applyAlignment="1">
      <alignment horizontal="center" vertical="center" textRotation="90"/>
    </xf>
    <xf numFmtId="0" fontId="0" fillId="33" borderId="67"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72" xfId="0" applyFill="1" applyBorder="1" applyAlignment="1">
      <alignment horizontal="center" vertical="center" wrapText="1"/>
    </xf>
    <xf numFmtId="0" fontId="0" fillId="33" borderId="5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64"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vertical="center"/>
    </xf>
    <xf numFmtId="0" fontId="45" fillId="0" borderId="0" xfId="0" applyFont="1" applyFill="1" applyBorder="1" applyAlignment="1">
      <alignment vertical="center"/>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nst.cz/"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2"/>
  <sheetViews>
    <sheetView tabSelected="1" zoomScale="85" zoomScaleNormal="85" zoomScalePageLayoutView="0" workbookViewId="0" topLeftCell="A46">
      <selection activeCell="N66" sqref="N66"/>
    </sheetView>
  </sheetViews>
  <sheetFormatPr defaultColWidth="9.140625" defaultRowHeight="15"/>
  <cols>
    <col min="1" max="1" width="2.8515625" style="0" customWidth="1"/>
    <col min="2" max="2" width="13.140625" style="0" customWidth="1"/>
    <col min="3" max="3" width="11.421875" style="0" customWidth="1"/>
    <col min="4" max="5" width="9.140625" style="0" customWidth="1"/>
    <col min="6" max="6" width="2.8515625" style="0" customWidth="1"/>
    <col min="7" max="7" width="9.140625" style="0" customWidth="1"/>
    <col min="8" max="8" width="11.28125" style="0" customWidth="1"/>
    <col min="9" max="9" width="9.00390625" style="0" customWidth="1"/>
    <col min="10" max="10" width="9.140625" style="0" customWidth="1"/>
  </cols>
  <sheetData>
    <row r="1" spans="1:10" ht="21">
      <c r="A1" s="141" t="s">
        <v>0</v>
      </c>
      <c r="B1" s="141"/>
      <c r="C1" s="141"/>
      <c r="D1" s="141"/>
      <c r="E1" s="141"/>
      <c r="F1" s="141"/>
      <c r="G1" s="141"/>
      <c r="H1" s="141"/>
      <c r="I1" s="141"/>
      <c r="J1" s="141"/>
    </row>
    <row r="2" spans="1:10" ht="16.5" customHeight="1" thickBot="1">
      <c r="A2" s="105" t="s">
        <v>78</v>
      </c>
      <c r="B2" s="105"/>
      <c r="C2" s="105"/>
      <c r="D2" s="105"/>
      <c r="E2" s="105"/>
      <c r="F2" s="105"/>
      <c r="G2" s="105"/>
      <c r="H2" s="105"/>
      <c r="I2" s="105"/>
      <c r="J2" s="105"/>
    </row>
    <row r="3" spans="1:10" s="1" customFormat="1" ht="56.25" customHeight="1" thickBot="1" thickTop="1">
      <c r="A3" s="49" t="s">
        <v>77</v>
      </c>
      <c r="B3" s="31" t="s">
        <v>1</v>
      </c>
      <c r="C3" s="59" t="s">
        <v>2</v>
      </c>
      <c r="D3" s="60"/>
      <c r="E3" s="60"/>
      <c r="F3" s="60" t="s">
        <v>4</v>
      </c>
      <c r="G3" s="60"/>
      <c r="H3" s="36" t="s">
        <v>92</v>
      </c>
      <c r="I3" s="32" t="s">
        <v>3</v>
      </c>
      <c r="J3" s="33" t="s">
        <v>66</v>
      </c>
    </row>
    <row r="4" spans="1:10" ht="18.75" customHeight="1" thickTop="1">
      <c r="A4" s="49"/>
      <c r="B4" s="30" t="s">
        <v>54</v>
      </c>
      <c r="C4" s="116" t="s">
        <v>6</v>
      </c>
      <c r="D4" s="116"/>
      <c r="E4" s="116"/>
      <c r="F4" s="116" t="s">
        <v>12</v>
      </c>
      <c r="G4" s="116"/>
      <c r="H4" s="28">
        <v>16</v>
      </c>
      <c r="I4" s="18">
        <v>1650</v>
      </c>
      <c r="J4" s="29">
        <f>I4*1.21</f>
        <v>1996.5</v>
      </c>
    </row>
    <row r="5" spans="1:10" ht="18.75" customHeight="1">
      <c r="A5" s="49"/>
      <c r="B5" s="2" t="s">
        <v>55</v>
      </c>
      <c r="C5" s="86" t="s">
        <v>6</v>
      </c>
      <c r="D5" s="86"/>
      <c r="E5" s="86"/>
      <c r="F5" s="86" t="s">
        <v>12</v>
      </c>
      <c r="G5" s="86"/>
      <c r="H5" s="4">
        <v>16</v>
      </c>
      <c r="I5" s="17">
        <v>1760</v>
      </c>
      <c r="J5" s="19">
        <f aca="true" t="shared" si="0" ref="J5:J13">I5*1.21</f>
        <v>2129.6</v>
      </c>
    </row>
    <row r="6" spans="1:10" ht="18.75" customHeight="1">
      <c r="A6" s="49"/>
      <c r="B6" s="2" t="s">
        <v>56</v>
      </c>
      <c r="C6" s="86" t="s">
        <v>68</v>
      </c>
      <c r="D6" s="86"/>
      <c r="E6" s="86"/>
      <c r="F6" s="86" t="s">
        <v>12</v>
      </c>
      <c r="G6" s="86"/>
      <c r="H6" s="4">
        <v>16</v>
      </c>
      <c r="I6" s="17">
        <v>1940</v>
      </c>
      <c r="J6" s="19">
        <f t="shared" si="0"/>
        <v>2347.4</v>
      </c>
    </row>
    <row r="7" spans="1:10" ht="18.75" customHeight="1">
      <c r="A7" s="49"/>
      <c r="B7" s="2" t="s">
        <v>57</v>
      </c>
      <c r="C7" s="86" t="s">
        <v>69</v>
      </c>
      <c r="D7" s="86"/>
      <c r="E7" s="86"/>
      <c r="F7" s="86" t="s">
        <v>12</v>
      </c>
      <c r="G7" s="86"/>
      <c r="H7" s="4">
        <v>16</v>
      </c>
      <c r="I7" s="17">
        <v>2030</v>
      </c>
      <c r="J7" s="19">
        <f t="shared" si="0"/>
        <v>2456.2999999999997</v>
      </c>
    </row>
    <row r="8" spans="1:10" ht="18.75" customHeight="1">
      <c r="A8" s="49"/>
      <c r="B8" s="96" t="s">
        <v>58</v>
      </c>
      <c r="C8" s="86" t="s">
        <v>11</v>
      </c>
      <c r="D8" s="86"/>
      <c r="E8" s="86"/>
      <c r="F8" s="86" t="s">
        <v>12</v>
      </c>
      <c r="G8" s="86"/>
      <c r="H8" s="4">
        <v>16</v>
      </c>
      <c r="I8" s="17">
        <v>2140</v>
      </c>
      <c r="J8" s="19">
        <f t="shared" si="0"/>
        <v>2589.4</v>
      </c>
    </row>
    <row r="9" spans="1:10" ht="18.75" customHeight="1">
      <c r="A9" s="49"/>
      <c r="B9" s="97"/>
      <c r="C9" s="86" t="s">
        <v>74</v>
      </c>
      <c r="D9" s="86"/>
      <c r="E9" s="86"/>
      <c r="F9" s="86" t="s">
        <v>12</v>
      </c>
      <c r="G9" s="86"/>
      <c r="H9" s="4">
        <v>16</v>
      </c>
      <c r="I9" s="17">
        <v>2210</v>
      </c>
      <c r="J9" s="19">
        <f t="shared" si="0"/>
        <v>2674.1</v>
      </c>
    </row>
    <row r="10" spans="1:10" ht="18.75" customHeight="1">
      <c r="A10" s="49"/>
      <c r="B10" s="51"/>
      <c r="C10" s="86" t="s">
        <v>73</v>
      </c>
      <c r="D10" s="86"/>
      <c r="E10" s="86"/>
      <c r="F10" s="86" t="s">
        <v>12</v>
      </c>
      <c r="G10" s="86"/>
      <c r="H10" s="4">
        <v>16</v>
      </c>
      <c r="I10" s="17">
        <v>2410</v>
      </c>
      <c r="J10" s="19">
        <f t="shared" si="0"/>
        <v>2916.1</v>
      </c>
    </row>
    <row r="11" spans="1:10" ht="18.75" customHeight="1">
      <c r="A11" s="49"/>
      <c r="B11" s="96" t="s">
        <v>5</v>
      </c>
      <c r="C11" s="86" t="s">
        <v>11</v>
      </c>
      <c r="D11" s="86"/>
      <c r="E11" s="86"/>
      <c r="F11" s="86" t="s">
        <v>12</v>
      </c>
      <c r="G11" s="86"/>
      <c r="H11" s="4">
        <v>16</v>
      </c>
      <c r="I11" s="17">
        <v>2370</v>
      </c>
      <c r="J11" s="19">
        <f t="shared" si="0"/>
        <v>2867.7</v>
      </c>
    </row>
    <row r="12" spans="1:10" ht="18.75" customHeight="1">
      <c r="A12" s="49"/>
      <c r="B12" s="97"/>
      <c r="C12" s="86" t="s">
        <v>93</v>
      </c>
      <c r="D12" s="86"/>
      <c r="E12" s="86"/>
      <c r="F12" s="86" t="s">
        <v>12</v>
      </c>
      <c r="G12" s="86"/>
      <c r="H12" s="4">
        <v>16</v>
      </c>
      <c r="I12" s="17">
        <v>2430</v>
      </c>
      <c r="J12" s="19">
        <f t="shared" si="0"/>
        <v>2940.2999999999997</v>
      </c>
    </row>
    <row r="13" spans="1:10" ht="18.75" customHeight="1" thickBot="1">
      <c r="A13" s="49"/>
      <c r="B13" s="98"/>
      <c r="C13" s="87" t="s">
        <v>75</v>
      </c>
      <c r="D13" s="87"/>
      <c r="E13" s="87"/>
      <c r="F13" s="87" t="s">
        <v>12</v>
      </c>
      <c r="G13" s="87"/>
      <c r="H13" s="5">
        <v>16</v>
      </c>
      <c r="I13" s="22">
        <v>2610</v>
      </c>
      <c r="J13" s="21">
        <f t="shared" si="0"/>
        <v>3158.1</v>
      </c>
    </row>
    <row r="14" spans="1:10" ht="16.5" thickBot="1" thickTop="1">
      <c r="A14" s="49"/>
      <c r="B14" s="12"/>
      <c r="C14" s="13"/>
      <c r="D14" s="13"/>
      <c r="E14" s="13"/>
      <c r="I14" s="23"/>
      <c r="J14" s="23"/>
    </row>
    <row r="15" spans="1:10" s="1" customFormat="1" ht="56.25" customHeight="1" thickBot="1" thickTop="1">
      <c r="A15" s="50" t="s">
        <v>59</v>
      </c>
      <c r="B15" s="151" t="s">
        <v>14</v>
      </c>
      <c r="C15" s="59"/>
      <c r="D15" s="32" t="s">
        <v>3</v>
      </c>
      <c r="E15" s="33" t="s">
        <v>66</v>
      </c>
      <c r="F15" s="91" t="s">
        <v>53</v>
      </c>
      <c r="G15" s="31" t="s">
        <v>13</v>
      </c>
      <c r="H15" s="35" t="s">
        <v>4</v>
      </c>
      <c r="I15" s="32" t="s">
        <v>3</v>
      </c>
      <c r="J15" s="33" t="s">
        <v>66</v>
      </c>
    </row>
    <row r="16" spans="1:10" ht="18.75" customHeight="1" thickTop="1">
      <c r="A16" s="50"/>
      <c r="B16" s="51" t="s">
        <v>15</v>
      </c>
      <c r="C16" s="52"/>
      <c r="D16" s="18">
        <v>1280</v>
      </c>
      <c r="E16" s="29">
        <f>D16*1.21</f>
        <v>1548.8</v>
      </c>
      <c r="F16" s="91"/>
      <c r="G16" s="38" t="s">
        <v>7</v>
      </c>
      <c r="H16" s="14" t="s">
        <v>32</v>
      </c>
      <c r="I16" s="18">
        <v>1440</v>
      </c>
      <c r="J16" s="29">
        <f>I16*1.21</f>
        <v>1742.3999999999999</v>
      </c>
    </row>
    <row r="17" spans="1:10" ht="18.75" customHeight="1" thickBot="1">
      <c r="A17" s="50"/>
      <c r="B17" s="53" t="s">
        <v>16</v>
      </c>
      <c r="C17" s="54"/>
      <c r="D17" s="22">
        <v>1310</v>
      </c>
      <c r="E17" s="21">
        <f>D17*1.21</f>
        <v>1585.1</v>
      </c>
      <c r="F17" s="91"/>
      <c r="G17" s="39" t="s">
        <v>8</v>
      </c>
      <c r="H17" s="16" t="s">
        <v>32</v>
      </c>
      <c r="I17" s="17">
        <v>1740</v>
      </c>
      <c r="J17" s="19">
        <f>I17*1.21</f>
        <v>2105.4</v>
      </c>
    </row>
    <row r="18" spans="1:10" ht="18.75" customHeight="1" thickBot="1" thickTop="1">
      <c r="A18" s="11"/>
      <c r="B18" s="7"/>
      <c r="C18" s="26"/>
      <c r="D18" s="26"/>
      <c r="E18" s="27"/>
      <c r="F18" s="50"/>
      <c r="G18" s="39" t="s">
        <v>9</v>
      </c>
      <c r="H18" s="16" t="s">
        <v>32</v>
      </c>
      <c r="I18" s="17">
        <v>1960</v>
      </c>
      <c r="J18" s="19">
        <f>I18*1.21</f>
        <v>2371.6</v>
      </c>
    </row>
    <row r="19" spans="1:10" ht="18.75" customHeight="1" thickBot="1" thickTop="1">
      <c r="A19" s="50" t="s">
        <v>23</v>
      </c>
      <c r="B19" s="132" t="s">
        <v>17</v>
      </c>
      <c r="C19" s="133"/>
      <c r="D19" s="138" t="s">
        <v>82</v>
      </c>
      <c r="E19" s="74" t="s">
        <v>83</v>
      </c>
      <c r="F19" s="50"/>
      <c r="G19" s="40" t="s">
        <v>10</v>
      </c>
      <c r="H19" s="41" t="s">
        <v>32</v>
      </c>
      <c r="I19" s="22">
        <v>2110</v>
      </c>
      <c r="J19" s="21">
        <f>I19*1.21</f>
        <v>2553.1</v>
      </c>
    </row>
    <row r="20" spans="1:10" ht="18.75" customHeight="1" thickTop="1">
      <c r="A20" s="50"/>
      <c r="B20" s="134"/>
      <c r="C20" s="135"/>
      <c r="D20" s="139"/>
      <c r="E20" s="75"/>
      <c r="F20" s="50"/>
      <c r="G20" s="88" t="s">
        <v>29</v>
      </c>
      <c r="H20" s="83" t="s">
        <v>4</v>
      </c>
      <c r="I20" s="138" t="s">
        <v>3</v>
      </c>
      <c r="J20" s="74" t="s">
        <v>66</v>
      </c>
    </row>
    <row r="21" spans="1:13" ht="18.75" customHeight="1" thickBot="1">
      <c r="A21" s="50"/>
      <c r="B21" s="136"/>
      <c r="C21" s="137"/>
      <c r="D21" s="140"/>
      <c r="E21" s="76"/>
      <c r="F21" s="50"/>
      <c r="G21" s="89"/>
      <c r="H21" s="84"/>
      <c r="I21" s="139"/>
      <c r="J21" s="75"/>
      <c r="L21" s="3"/>
      <c r="M21" s="3"/>
    </row>
    <row r="22" spans="1:10" ht="18.75" customHeight="1" thickBot="1" thickTop="1">
      <c r="A22" s="50"/>
      <c r="B22" s="61" t="s">
        <v>76</v>
      </c>
      <c r="C22" s="62"/>
      <c r="D22" s="18">
        <v>290</v>
      </c>
      <c r="E22" s="29">
        <f>D22*1.21</f>
        <v>350.9</v>
      </c>
      <c r="F22" s="50"/>
      <c r="G22" s="90"/>
      <c r="H22" s="85"/>
      <c r="I22" s="140"/>
      <c r="J22" s="76"/>
    </row>
    <row r="23" spans="1:10" ht="18.75" customHeight="1" thickTop="1">
      <c r="A23" s="50"/>
      <c r="B23" s="55" t="s">
        <v>18</v>
      </c>
      <c r="C23" s="56"/>
      <c r="D23" s="17">
        <v>350</v>
      </c>
      <c r="E23" s="19">
        <f>D23*1.21</f>
        <v>423.5</v>
      </c>
      <c r="F23" s="50"/>
      <c r="G23" s="38" t="s">
        <v>30</v>
      </c>
      <c r="H23" s="14" t="s">
        <v>32</v>
      </c>
      <c r="I23" s="18">
        <v>1710</v>
      </c>
      <c r="J23" s="29">
        <f>I23*1.21</f>
        <v>2069.1</v>
      </c>
    </row>
    <row r="24" spans="1:11" ht="18.75" customHeight="1" thickBot="1">
      <c r="A24" s="50"/>
      <c r="B24" s="57" t="s">
        <v>19</v>
      </c>
      <c r="C24" s="58"/>
      <c r="D24" s="22">
        <v>300</v>
      </c>
      <c r="E24" s="21">
        <f>D24*1.21</f>
        <v>363</v>
      </c>
      <c r="F24" s="50"/>
      <c r="G24" s="39" t="s">
        <v>52</v>
      </c>
      <c r="H24" s="16" t="s">
        <v>32</v>
      </c>
      <c r="I24" s="17">
        <v>1820</v>
      </c>
      <c r="J24" s="19">
        <f>I24*1.21</f>
        <v>2202.2</v>
      </c>
      <c r="K24" s="3"/>
    </row>
    <row r="25" spans="1:10" ht="18.75" customHeight="1" thickTop="1">
      <c r="A25" s="11"/>
      <c r="B25" s="163"/>
      <c r="C25" s="163"/>
      <c r="D25" s="163"/>
      <c r="E25" s="163"/>
      <c r="F25" s="50"/>
      <c r="G25" s="39" t="s">
        <v>31</v>
      </c>
      <c r="H25" s="16" t="s">
        <v>32</v>
      </c>
      <c r="I25" s="17">
        <v>1930</v>
      </c>
      <c r="J25" s="19">
        <f>I25*1.21</f>
        <v>2335.2999999999997</v>
      </c>
    </row>
    <row r="26" spans="1:10" ht="18.75" customHeight="1" thickBot="1">
      <c r="A26" s="11"/>
      <c r="B26" s="164"/>
      <c r="C26" s="164"/>
      <c r="D26" s="164"/>
      <c r="E26" s="164"/>
      <c r="F26" s="50"/>
      <c r="G26" s="42" t="s">
        <v>70</v>
      </c>
      <c r="H26" s="43" t="s">
        <v>32</v>
      </c>
      <c r="I26" s="24">
        <v>2040</v>
      </c>
      <c r="J26" s="25">
        <f>I26*1.21</f>
        <v>2468.4</v>
      </c>
    </row>
    <row r="27" spans="1:10" ht="18.75" customHeight="1" thickTop="1">
      <c r="A27" s="11"/>
      <c r="B27" s="44"/>
      <c r="C27" s="44"/>
      <c r="D27" s="44"/>
      <c r="E27" s="44"/>
      <c r="F27" s="6"/>
      <c r="G27" s="10"/>
      <c r="H27" s="10"/>
      <c r="I27" s="10"/>
      <c r="J27" s="45"/>
    </row>
    <row r="28" spans="1:10" ht="18.75" customHeight="1">
      <c r="A28" s="11"/>
      <c r="B28" s="70"/>
      <c r="C28" s="70"/>
      <c r="D28" s="7"/>
      <c r="E28" s="46"/>
      <c r="F28" s="44"/>
      <c r="G28" s="7"/>
      <c r="H28" s="7"/>
      <c r="I28" s="7"/>
      <c r="J28" s="7"/>
    </row>
    <row r="29" spans="1:10" ht="18.75" customHeight="1" thickBot="1">
      <c r="A29" s="109" t="s">
        <v>49</v>
      </c>
      <c r="B29" s="109"/>
      <c r="C29" s="109"/>
      <c r="D29" s="109"/>
      <c r="E29" s="109"/>
      <c r="F29" s="109"/>
      <c r="G29" s="109"/>
      <c r="H29" s="109"/>
      <c r="I29" s="109"/>
      <c r="J29" s="109"/>
    </row>
    <row r="30" spans="1:10" ht="18.75" customHeight="1" thickTop="1">
      <c r="A30" s="110" t="s">
        <v>72</v>
      </c>
      <c r="B30" s="111"/>
      <c r="C30" s="111"/>
      <c r="D30" s="111"/>
      <c r="E30" s="111"/>
      <c r="F30" s="111"/>
      <c r="G30" s="111"/>
      <c r="H30" s="111"/>
      <c r="I30" s="111"/>
      <c r="J30" s="112"/>
    </row>
    <row r="31" spans="1:17" ht="18.75" customHeight="1">
      <c r="A31" s="113" t="s">
        <v>50</v>
      </c>
      <c r="B31" s="114"/>
      <c r="C31" s="114"/>
      <c r="D31" s="114"/>
      <c r="E31" s="114"/>
      <c r="F31" s="114"/>
      <c r="G31" s="114"/>
      <c r="H31" s="114"/>
      <c r="I31" s="114"/>
      <c r="J31" s="115"/>
      <c r="M31" s="6"/>
      <c r="N31" s="7"/>
      <c r="O31" s="7"/>
      <c r="P31" s="8"/>
      <c r="Q31" s="8"/>
    </row>
    <row r="32" spans="1:17" ht="18.75" customHeight="1">
      <c r="A32" s="80" t="s">
        <v>84</v>
      </c>
      <c r="B32" s="81"/>
      <c r="C32" s="81"/>
      <c r="D32" s="81"/>
      <c r="E32" s="81"/>
      <c r="F32" s="81"/>
      <c r="G32" s="81"/>
      <c r="H32" s="81"/>
      <c r="I32" s="81"/>
      <c r="J32" s="82"/>
      <c r="K32" s="3"/>
      <c r="M32" s="6"/>
      <c r="N32" s="7"/>
      <c r="O32" s="7"/>
      <c r="P32" s="8"/>
      <c r="Q32" s="8"/>
    </row>
    <row r="33" spans="1:17" ht="18.75" customHeight="1">
      <c r="A33" s="80" t="s">
        <v>63</v>
      </c>
      <c r="B33" s="81"/>
      <c r="C33" s="81"/>
      <c r="D33" s="81"/>
      <c r="E33" s="81"/>
      <c r="F33" s="81"/>
      <c r="G33" s="81"/>
      <c r="H33" s="81"/>
      <c r="I33" s="81"/>
      <c r="J33" s="82"/>
      <c r="K33" s="3"/>
      <c r="M33" s="6"/>
      <c r="N33" s="7"/>
      <c r="O33" s="7"/>
      <c r="P33" s="8"/>
      <c r="Q33" s="8"/>
    </row>
    <row r="34" spans="1:17" ht="18.75" customHeight="1">
      <c r="A34" s="80" t="s">
        <v>65</v>
      </c>
      <c r="B34" s="81"/>
      <c r="C34" s="81"/>
      <c r="D34" s="81"/>
      <c r="E34" s="81"/>
      <c r="F34" s="81"/>
      <c r="G34" s="81"/>
      <c r="H34" s="81"/>
      <c r="I34" s="81"/>
      <c r="J34" s="82"/>
      <c r="K34" s="3"/>
      <c r="M34" s="6"/>
      <c r="N34" s="7"/>
      <c r="O34" s="7"/>
      <c r="P34" s="8"/>
      <c r="Q34" s="8"/>
    </row>
    <row r="35" spans="1:17" ht="18.75" customHeight="1" thickBot="1">
      <c r="A35" s="77" t="s">
        <v>64</v>
      </c>
      <c r="B35" s="78"/>
      <c r="C35" s="78"/>
      <c r="D35" s="78"/>
      <c r="E35" s="78"/>
      <c r="F35" s="78"/>
      <c r="G35" s="78"/>
      <c r="H35" s="78"/>
      <c r="I35" s="78"/>
      <c r="J35" s="79"/>
      <c r="M35" s="6"/>
      <c r="N35" s="9"/>
      <c r="O35" s="9"/>
      <c r="P35" s="3"/>
      <c r="Q35" s="3"/>
    </row>
    <row r="36" spans="1:17" ht="18.75" customHeight="1" thickBot="1" thickTop="1">
      <c r="A36" s="6"/>
      <c r="B36" s="7"/>
      <c r="C36" s="7"/>
      <c r="D36" s="7"/>
      <c r="E36" s="7"/>
      <c r="F36" s="6"/>
      <c r="G36" s="7"/>
      <c r="H36" s="7"/>
      <c r="I36" s="7"/>
      <c r="J36" s="7"/>
      <c r="M36" s="6"/>
      <c r="N36" s="9"/>
      <c r="O36" s="9"/>
      <c r="P36" s="3"/>
      <c r="Q36" s="3"/>
    </row>
    <row r="37" spans="1:10" ht="56.25" customHeight="1" thickBot="1" thickTop="1">
      <c r="A37" s="144" t="s">
        <v>62</v>
      </c>
      <c r="B37" s="34" t="s">
        <v>20</v>
      </c>
      <c r="C37" s="60" t="s">
        <v>43</v>
      </c>
      <c r="D37" s="60"/>
      <c r="E37" s="60" t="s">
        <v>21</v>
      </c>
      <c r="F37" s="142"/>
      <c r="G37" s="145" t="s">
        <v>88</v>
      </c>
      <c r="H37" s="146"/>
      <c r="I37" s="146"/>
      <c r="J37" s="147"/>
    </row>
    <row r="38" spans="1:10" ht="18.75" customHeight="1" thickTop="1">
      <c r="A38" s="144"/>
      <c r="B38" s="38">
        <v>1</v>
      </c>
      <c r="C38" s="64" t="s">
        <v>33</v>
      </c>
      <c r="D38" s="143"/>
      <c r="E38" s="63">
        <v>100</v>
      </c>
      <c r="F38" s="64"/>
      <c r="G38" s="148"/>
      <c r="H38" s="149"/>
      <c r="I38" s="149"/>
      <c r="J38" s="150"/>
    </row>
    <row r="39" spans="1:10" ht="18.75" customHeight="1">
      <c r="A39" s="144"/>
      <c r="B39" s="39">
        <v>2</v>
      </c>
      <c r="C39" s="66" t="s">
        <v>34</v>
      </c>
      <c r="D39" s="67"/>
      <c r="E39" s="65">
        <v>125</v>
      </c>
      <c r="F39" s="66"/>
      <c r="G39" s="148"/>
      <c r="H39" s="149"/>
      <c r="I39" s="149"/>
      <c r="J39" s="150"/>
    </row>
    <row r="40" spans="1:10" ht="18.75" customHeight="1">
      <c r="A40" s="144"/>
      <c r="B40" s="39">
        <v>3</v>
      </c>
      <c r="C40" s="66" t="s">
        <v>35</v>
      </c>
      <c r="D40" s="67"/>
      <c r="E40" s="65">
        <v>155</v>
      </c>
      <c r="F40" s="66"/>
      <c r="G40" s="148"/>
      <c r="H40" s="149"/>
      <c r="I40" s="149"/>
      <c r="J40" s="150"/>
    </row>
    <row r="41" spans="1:10" ht="18.75" customHeight="1">
      <c r="A41" s="144"/>
      <c r="B41" s="39">
        <v>4</v>
      </c>
      <c r="C41" s="66" t="s">
        <v>36</v>
      </c>
      <c r="D41" s="67"/>
      <c r="E41" s="65">
        <v>185</v>
      </c>
      <c r="F41" s="66"/>
      <c r="G41" s="148"/>
      <c r="H41" s="149"/>
      <c r="I41" s="149"/>
      <c r="J41" s="150"/>
    </row>
    <row r="42" spans="1:10" ht="18.75" customHeight="1">
      <c r="A42" s="144"/>
      <c r="B42" s="39">
        <v>5</v>
      </c>
      <c r="C42" s="66" t="s">
        <v>37</v>
      </c>
      <c r="D42" s="67"/>
      <c r="E42" s="65">
        <v>220</v>
      </c>
      <c r="F42" s="66"/>
      <c r="G42" s="148"/>
      <c r="H42" s="149"/>
      <c r="I42" s="149"/>
      <c r="J42" s="150"/>
    </row>
    <row r="43" spans="1:11" ht="18.75" customHeight="1">
      <c r="A43" s="144"/>
      <c r="B43" s="39">
        <v>6</v>
      </c>
      <c r="C43" s="66" t="s">
        <v>38</v>
      </c>
      <c r="D43" s="67"/>
      <c r="E43" s="65">
        <v>260</v>
      </c>
      <c r="F43" s="66"/>
      <c r="G43" s="148"/>
      <c r="H43" s="149"/>
      <c r="I43" s="149"/>
      <c r="J43" s="150"/>
      <c r="K43" s="3"/>
    </row>
    <row r="44" spans="1:10" ht="18.75" customHeight="1">
      <c r="A44" s="144"/>
      <c r="B44" s="39">
        <v>7</v>
      </c>
      <c r="C44" s="66" t="s">
        <v>39</v>
      </c>
      <c r="D44" s="67"/>
      <c r="E44" s="65">
        <v>300</v>
      </c>
      <c r="F44" s="66"/>
      <c r="G44" s="148"/>
      <c r="H44" s="149"/>
      <c r="I44" s="149"/>
      <c r="J44" s="150"/>
    </row>
    <row r="45" spans="1:12" ht="18.75" customHeight="1">
      <c r="A45" s="144"/>
      <c r="B45" s="39">
        <v>8</v>
      </c>
      <c r="C45" s="66" t="s">
        <v>40</v>
      </c>
      <c r="D45" s="67"/>
      <c r="E45" s="65">
        <v>340</v>
      </c>
      <c r="F45" s="66"/>
      <c r="G45" s="152" t="s">
        <v>85</v>
      </c>
      <c r="H45" s="153"/>
      <c r="I45" s="153"/>
      <c r="J45" s="154"/>
      <c r="L45" s="3"/>
    </row>
    <row r="46" spans="1:12" ht="18.75" customHeight="1">
      <c r="A46" s="144"/>
      <c r="B46" s="39">
        <v>9</v>
      </c>
      <c r="C46" s="66" t="s">
        <v>41</v>
      </c>
      <c r="D46" s="67"/>
      <c r="E46" s="65">
        <v>380</v>
      </c>
      <c r="F46" s="66"/>
      <c r="G46" s="155"/>
      <c r="H46" s="156"/>
      <c r="I46" s="156"/>
      <c r="J46" s="157"/>
      <c r="L46" s="3"/>
    </row>
    <row r="47" spans="1:10" ht="18.75" customHeight="1">
      <c r="A47" s="144"/>
      <c r="B47" s="39">
        <v>10</v>
      </c>
      <c r="C47" s="65" t="s">
        <v>42</v>
      </c>
      <c r="D47" s="65"/>
      <c r="E47" s="65">
        <v>430</v>
      </c>
      <c r="F47" s="66"/>
      <c r="G47" s="155"/>
      <c r="H47" s="156"/>
      <c r="I47" s="156"/>
      <c r="J47" s="157"/>
    </row>
    <row r="48" spans="1:10" ht="18.75" customHeight="1" thickBot="1">
      <c r="A48" s="144"/>
      <c r="B48" s="40"/>
      <c r="C48" s="68" t="s">
        <v>22</v>
      </c>
      <c r="D48" s="68"/>
      <c r="E48" s="68">
        <v>50</v>
      </c>
      <c r="F48" s="69"/>
      <c r="G48" s="158"/>
      <c r="H48" s="159"/>
      <c r="I48" s="159"/>
      <c r="J48" s="160"/>
    </row>
    <row r="49" spans="1:11" ht="18.75" customHeight="1" thickBot="1" thickTop="1">
      <c r="A49" s="44"/>
      <c r="B49" s="47"/>
      <c r="C49" s="47"/>
      <c r="D49" s="47"/>
      <c r="E49" s="47"/>
      <c r="F49" s="47"/>
      <c r="G49" s="47"/>
      <c r="H49" s="47"/>
      <c r="I49" s="47"/>
      <c r="J49" s="47"/>
      <c r="K49" s="3"/>
    </row>
    <row r="50" spans="2:18" ht="18.75" customHeight="1" thickTop="1">
      <c r="B50" s="120" t="s">
        <v>44</v>
      </c>
      <c r="C50" s="121"/>
      <c r="D50" s="121"/>
      <c r="E50" s="121"/>
      <c r="F50" s="121"/>
      <c r="G50" s="121"/>
      <c r="H50" s="121"/>
      <c r="I50" s="71" t="s">
        <v>3</v>
      </c>
      <c r="J50" s="117" t="s">
        <v>66</v>
      </c>
      <c r="N50" s="6"/>
      <c r="O50" s="7"/>
      <c r="P50" s="7"/>
      <c r="Q50" s="8"/>
      <c r="R50" s="8"/>
    </row>
    <row r="51" spans="1:15" ht="18.75" customHeight="1">
      <c r="A51" s="48"/>
      <c r="B51" s="122"/>
      <c r="C51" s="123"/>
      <c r="D51" s="123"/>
      <c r="E51" s="123"/>
      <c r="F51" s="123"/>
      <c r="G51" s="123"/>
      <c r="H51" s="123"/>
      <c r="I51" s="72"/>
      <c r="J51" s="118"/>
      <c r="N51" s="6"/>
      <c r="O51" s="7"/>
    </row>
    <row r="52" spans="1:15" ht="18.75" customHeight="1" thickBot="1">
      <c r="A52" s="50" t="s">
        <v>61</v>
      </c>
      <c r="B52" s="124"/>
      <c r="C52" s="125"/>
      <c r="D52" s="125"/>
      <c r="E52" s="125"/>
      <c r="F52" s="125"/>
      <c r="G52" s="125"/>
      <c r="H52" s="125"/>
      <c r="I52" s="73"/>
      <c r="J52" s="119"/>
      <c r="N52" s="6"/>
      <c r="O52" s="7"/>
    </row>
    <row r="53" spans="1:15" ht="18.75" customHeight="1" thickTop="1">
      <c r="A53" s="50"/>
      <c r="B53" s="161" t="s">
        <v>79</v>
      </c>
      <c r="C53" s="162"/>
      <c r="D53" s="162"/>
      <c r="E53" s="162"/>
      <c r="F53" s="162"/>
      <c r="G53" s="162"/>
      <c r="H53" s="162"/>
      <c r="I53" s="15">
        <v>60</v>
      </c>
      <c r="J53" s="37">
        <f aca="true" t="shared" si="1" ref="J53:J58">I53*1.21</f>
        <v>72.6</v>
      </c>
      <c r="N53" s="6"/>
      <c r="O53" s="9"/>
    </row>
    <row r="54" spans="1:15" ht="18.75" customHeight="1">
      <c r="A54" s="50"/>
      <c r="B54" s="94" t="s">
        <v>90</v>
      </c>
      <c r="C54" s="95"/>
      <c r="D54" s="95"/>
      <c r="E54" s="95"/>
      <c r="F54" s="95"/>
      <c r="G54" s="95"/>
      <c r="H54" s="95"/>
      <c r="I54" s="17">
        <v>100</v>
      </c>
      <c r="J54" s="19">
        <f t="shared" si="1"/>
        <v>121</v>
      </c>
      <c r="N54" s="6"/>
      <c r="O54" s="9"/>
    </row>
    <row r="55" spans="1:15" ht="18.75" customHeight="1">
      <c r="A55" s="50"/>
      <c r="B55" s="94" t="s">
        <v>45</v>
      </c>
      <c r="C55" s="95"/>
      <c r="D55" s="95"/>
      <c r="E55" s="95"/>
      <c r="F55" s="95"/>
      <c r="G55" s="95"/>
      <c r="H55" s="95"/>
      <c r="I55" s="16">
        <v>1000</v>
      </c>
      <c r="J55" s="19">
        <f t="shared" si="1"/>
        <v>1210</v>
      </c>
      <c r="N55" s="6"/>
      <c r="O55" s="7"/>
    </row>
    <row r="56" spans="1:10" ht="18.75" customHeight="1">
      <c r="A56" s="50"/>
      <c r="B56" s="94" t="s">
        <v>46</v>
      </c>
      <c r="C56" s="95"/>
      <c r="D56" s="95"/>
      <c r="E56" s="95"/>
      <c r="F56" s="95"/>
      <c r="G56" s="95"/>
      <c r="H56" s="95"/>
      <c r="I56" s="20">
        <v>75</v>
      </c>
      <c r="J56" s="19">
        <f t="shared" si="1"/>
        <v>90.75</v>
      </c>
    </row>
    <row r="57" spans="1:10" ht="18.75" customHeight="1">
      <c r="A57" s="50"/>
      <c r="B57" s="94" t="s">
        <v>47</v>
      </c>
      <c r="C57" s="95"/>
      <c r="D57" s="95"/>
      <c r="E57" s="95"/>
      <c r="F57" s="95"/>
      <c r="G57" s="95"/>
      <c r="H57" s="95"/>
      <c r="I57" s="20">
        <v>100</v>
      </c>
      <c r="J57" s="19">
        <f t="shared" si="1"/>
        <v>121</v>
      </c>
    </row>
    <row r="58" spans="1:10" ht="18.75" customHeight="1">
      <c r="A58" s="50"/>
      <c r="B58" s="94" t="s">
        <v>48</v>
      </c>
      <c r="C58" s="95"/>
      <c r="D58" s="95"/>
      <c r="E58" s="95"/>
      <c r="F58" s="95"/>
      <c r="G58" s="95"/>
      <c r="H58" s="95"/>
      <c r="I58" s="20">
        <v>150</v>
      </c>
      <c r="J58" s="19">
        <f t="shared" si="1"/>
        <v>181.5</v>
      </c>
    </row>
    <row r="59" spans="1:10" ht="18.75" customHeight="1" thickBot="1">
      <c r="A59" s="50"/>
      <c r="B59" s="57" t="s">
        <v>91</v>
      </c>
      <c r="C59" s="126"/>
      <c r="D59" s="126"/>
      <c r="E59" s="126"/>
      <c r="F59" s="126"/>
      <c r="G59" s="58"/>
      <c r="H59" s="69" t="s">
        <v>87</v>
      </c>
      <c r="I59" s="127"/>
      <c r="J59" s="128"/>
    </row>
    <row r="60" spans="1:10" ht="18.75" customHeight="1" thickBot="1" thickTop="1">
      <c r="A60" s="44"/>
      <c r="B60" s="44"/>
      <c r="C60" s="44"/>
      <c r="D60" s="44"/>
      <c r="E60" s="44"/>
      <c r="F60" s="44"/>
      <c r="G60" s="44"/>
      <c r="H60" s="44"/>
      <c r="I60" s="44"/>
      <c r="J60" s="44"/>
    </row>
    <row r="61" spans="1:10" ht="18.75" customHeight="1" thickBot="1" thickTop="1">
      <c r="A61" s="144" t="s">
        <v>28</v>
      </c>
      <c r="B61" s="120" t="s">
        <v>24</v>
      </c>
      <c r="C61" s="121"/>
      <c r="D61" s="71" t="s">
        <v>27</v>
      </c>
      <c r="E61" s="117" t="s">
        <v>67</v>
      </c>
      <c r="F61" s="108" t="s">
        <v>60</v>
      </c>
      <c r="G61" s="106" t="s">
        <v>81</v>
      </c>
      <c r="H61" s="106"/>
      <c r="I61" s="106"/>
      <c r="J61" s="106"/>
    </row>
    <row r="62" spans="1:10" ht="18.75" customHeight="1" thickTop="1">
      <c r="A62" s="144"/>
      <c r="B62" s="122"/>
      <c r="C62" s="123"/>
      <c r="D62" s="72"/>
      <c r="E62" s="118"/>
      <c r="F62" s="108"/>
      <c r="G62" s="107"/>
      <c r="H62" s="107"/>
      <c r="I62" s="107"/>
      <c r="J62" s="107"/>
    </row>
    <row r="63" spans="1:10" ht="18.75" customHeight="1" thickBot="1">
      <c r="A63" s="144"/>
      <c r="B63" s="124"/>
      <c r="C63" s="125"/>
      <c r="D63" s="73"/>
      <c r="E63" s="119"/>
      <c r="F63" s="108"/>
      <c r="G63" s="92" t="s">
        <v>80</v>
      </c>
      <c r="H63" s="92"/>
      <c r="I63" s="92"/>
      <c r="J63" s="92"/>
    </row>
    <row r="64" spans="1:10" ht="18.75" customHeight="1" thickTop="1">
      <c r="A64" s="144"/>
      <c r="B64" s="51" t="s">
        <v>25</v>
      </c>
      <c r="C64" s="52"/>
      <c r="D64" s="18">
        <v>150</v>
      </c>
      <c r="E64" s="29">
        <f>D64*1.21</f>
        <v>181.5</v>
      </c>
      <c r="F64" s="108"/>
      <c r="G64" s="93"/>
      <c r="H64" s="93"/>
      <c r="I64" s="93"/>
      <c r="J64" s="93"/>
    </row>
    <row r="65" spans="1:10" ht="18.75" customHeight="1">
      <c r="A65" s="144"/>
      <c r="B65" s="55" t="s">
        <v>51</v>
      </c>
      <c r="C65" s="56"/>
      <c r="D65" s="17">
        <v>400</v>
      </c>
      <c r="E65" s="19">
        <f>D65*1.21</f>
        <v>484</v>
      </c>
      <c r="F65" s="108" t="s">
        <v>89</v>
      </c>
      <c r="G65" s="99" t="s">
        <v>86</v>
      </c>
      <c r="H65" s="100"/>
      <c r="I65" s="100"/>
      <c r="J65" s="101"/>
    </row>
    <row r="66" spans="1:10" ht="18.75" customHeight="1">
      <c r="A66" s="144"/>
      <c r="B66" s="94" t="s">
        <v>26</v>
      </c>
      <c r="C66" s="95"/>
      <c r="D66" s="17">
        <v>400</v>
      </c>
      <c r="E66" s="19">
        <f>D66*1.21</f>
        <v>484</v>
      </c>
      <c r="F66" s="108"/>
      <c r="G66" s="99"/>
      <c r="H66" s="100"/>
      <c r="I66" s="100"/>
      <c r="J66" s="101"/>
    </row>
    <row r="67" spans="1:10" ht="18.75" customHeight="1" thickBot="1">
      <c r="A67" s="144"/>
      <c r="B67" s="53" t="s">
        <v>71</v>
      </c>
      <c r="C67" s="54"/>
      <c r="D67" s="22">
        <v>800</v>
      </c>
      <c r="E67" s="21">
        <f>D67*1.21</f>
        <v>968</v>
      </c>
      <c r="F67" s="108"/>
      <c r="G67" s="102"/>
      <c r="H67" s="103"/>
      <c r="I67" s="103"/>
      <c r="J67" s="104"/>
    </row>
    <row r="68" spans="1:10" ht="18.75" customHeight="1" thickTop="1">
      <c r="A68" s="144"/>
      <c r="B68" s="44"/>
      <c r="C68" s="44"/>
      <c r="D68" s="44"/>
      <c r="E68" s="44"/>
      <c r="F68" s="11"/>
      <c r="G68" s="70"/>
      <c r="H68" s="70"/>
      <c r="I68" s="7"/>
      <c r="J68" s="46"/>
    </row>
    <row r="69" spans="1:10" ht="15">
      <c r="A69" s="44"/>
      <c r="B69" s="44"/>
      <c r="C69" s="44"/>
      <c r="D69" s="44"/>
      <c r="E69" s="44"/>
      <c r="F69" s="44"/>
      <c r="G69" s="44"/>
      <c r="H69" s="44"/>
      <c r="I69" s="44"/>
      <c r="J69" s="44"/>
    </row>
    <row r="70" spans="1:10" ht="16.5" thickBot="1">
      <c r="A70" s="109" t="s">
        <v>49</v>
      </c>
      <c r="B70" s="109"/>
      <c r="C70" s="109"/>
      <c r="D70" s="109"/>
      <c r="E70" s="109"/>
      <c r="F70" s="109"/>
      <c r="G70" s="109"/>
      <c r="H70" s="109"/>
      <c r="I70" s="109"/>
      <c r="J70" s="109"/>
    </row>
    <row r="71" spans="1:10" ht="15.75" thickTop="1">
      <c r="A71" s="110" t="s">
        <v>72</v>
      </c>
      <c r="B71" s="111"/>
      <c r="C71" s="111"/>
      <c r="D71" s="111"/>
      <c r="E71" s="111"/>
      <c r="F71" s="111"/>
      <c r="G71" s="111"/>
      <c r="H71" s="111"/>
      <c r="I71" s="111"/>
      <c r="J71" s="112"/>
    </row>
    <row r="72" spans="1:10" ht="15.75" thickBot="1">
      <c r="A72" s="129" t="s">
        <v>50</v>
      </c>
      <c r="B72" s="130"/>
      <c r="C72" s="130"/>
      <c r="D72" s="130"/>
      <c r="E72" s="130"/>
      <c r="F72" s="130"/>
      <c r="G72" s="130"/>
      <c r="H72" s="130"/>
      <c r="I72" s="130"/>
      <c r="J72" s="131"/>
    </row>
    <row r="73" ht="15.75" thickTop="1"/>
  </sheetData>
  <sheetProtection/>
  <mergeCells count="107">
    <mergeCell ref="A61:A68"/>
    <mergeCell ref="C46:D46"/>
    <mergeCell ref="E40:F40"/>
    <mergeCell ref="C41:D41"/>
    <mergeCell ref="B55:H55"/>
    <mergeCell ref="B53:H53"/>
    <mergeCell ref="C43:D43"/>
    <mergeCell ref="B65:C65"/>
    <mergeCell ref="A52:A59"/>
    <mergeCell ref="B54:H54"/>
    <mergeCell ref="A1:J1"/>
    <mergeCell ref="C37:D37"/>
    <mergeCell ref="E37:F37"/>
    <mergeCell ref="C38:D38"/>
    <mergeCell ref="A37:A48"/>
    <mergeCell ref="G37:J44"/>
    <mergeCell ref="B15:C15"/>
    <mergeCell ref="G45:J48"/>
    <mergeCell ref="C40:D40"/>
    <mergeCell ref="C6:E6"/>
    <mergeCell ref="A72:J72"/>
    <mergeCell ref="D61:D63"/>
    <mergeCell ref="E61:E63"/>
    <mergeCell ref="B64:C64"/>
    <mergeCell ref="B19:C21"/>
    <mergeCell ref="D19:D21"/>
    <mergeCell ref="E19:E21"/>
    <mergeCell ref="A19:A24"/>
    <mergeCell ref="C42:D42"/>
    <mergeCell ref="I20:I22"/>
    <mergeCell ref="B66:C66"/>
    <mergeCell ref="B67:C67"/>
    <mergeCell ref="C10:E10"/>
    <mergeCell ref="B61:C63"/>
    <mergeCell ref="C47:D47"/>
    <mergeCell ref="F65:F67"/>
    <mergeCell ref="B59:G59"/>
    <mergeCell ref="H59:J59"/>
    <mergeCell ref="C5:E5"/>
    <mergeCell ref="C4:E4"/>
    <mergeCell ref="A34:J34"/>
    <mergeCell ref="C39:D39"/>
    <mergeCell ref="A32:J32"/>
    <mergeCell ref="F4:G4"/>
    <mergeCell ref="F9:G9"/>
    <mergeCell ref="F10:G10"/>
    <mergeCell ref="A71:J71"/>
    <mergeCell ref="J50:J52"/>
    <mergeCell ref="B56:H56"/>
    <mergeCell ref="B50:H52"/>
    <mergeCell ref="B57:H57"/>
    <mergeCell ref="A70:J70"/>
    <mergeCell ref="G65:J67"/>
    <mergeCell ref="F8:G8"/>
    <mergeCell ref="C7:E7"/>
    <mergeCell ref="F13:G13"/>
    <mergeCell ref="A2:J2"/>
    <mergeCell ref="G61:J62"/>
    <mergeCell ref="F61:F64"/>
    <mergeCell ref="A29:J29"/>
    <mergeCell ref="A30:J30"/>
    <mergeCell ref="A31:J31"/>
    <mergeCell ref="F6:G6"/>
    <mergeCell ref="F7:G7"/>
    <mergeCell ref="G20:G22"/>
    <mergeCell ref="F15:F26"/>
    <mergeCell ref="G68:H68"/>
    <mergeCell ref="G63:J64"/>
    <mergeCell ref="B58:H58"/>
    <mergeCell ref="C9:E9"/>
    <mergeCell ref="B8:B10"/>
    <mergeCell ref="B11:B13"/>
    <mergeCell ref="A33:J33"/>
    <mergeCell ref="H20:H22"/>
    <mergeCell ref="F12:G12"/>
    <mergeCell ref="F3:G3"/>
    <mergeCell ref="C8:E8"/>
    <mergeCell ref="C13:E13"/>
    <mergeCell ref="F11:G11"/>
    <mergeCell ref="C12:E12"/>
    <mergeCell ref="C11:E11"/>
    <mergeCell ref="F5:G5"/>
    <mergeCell ref="B28:C28"/>
    <mergeCell ref="C48:D48"/>
    <mergeCell ref="I50:I52"/>
    <mergeCell ref="J20:J22"/>
    <mergeCell ref="E42:F42"/>
    <mergeCell ref="E43:F43"/>
    <mergeCell ref="E44:F44"/>
    <mergeCell ref="E45:F45"/>
    <mergeCell ref="E46:F46"/>
    <mergeCell ref="A35:J35"/>
    <mergeCell ref="E38:F38"/>
    <mergeCell ref="E39:F39"/>
    <mergeCell ref="C44:D44"/>
    <mergeCell ref="E48:F48"/>
    <mergeCell ref="E47:F47"/>
    <mergeCell ref="E41:F41"/>
    <mergeCell ref="C45:D45"/>
    <mergeCell ref="A3:A14"/>
    <mergeCell ref="A15:A17"/>
    <mergeCell ref="B16:C16"/>
    <mergeCell ref="B17:C17"/>
    <mergeCell ref="B23:C23"/>
    <mergeCell ref="B24:C24"/>
    <mergeCell ref="C3:E3"/>
    <mergeCell ref="B22:C22"/>
  </mergeCells>
  <hyperlinks>
    <hyperlink ref="A35" r:id="rId1" display="www.tenst.cz"/>
  </hyperlinks>
  <printOptions/>
  <pageMargins left="0.7086614173228347" right="0.7086614173228347" top="0.7874015748031497" bottom="0.7874015748031497"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Blanka Humpolcová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Humpolec</dc:creator>
  <cp:keywords/>
  <dc:description/>
  <cp:lastModifiedBy>Jaromír</cp:lastModifiedBy>
  <cp:lastPrinted>2020-02-21T08:40:53Z</cp:lastPrinted>
  <dcterms:created xsi:type="dcterms:W3CDTF">2008-01-11T09:11:23Z</dcterms:created>
  <dcterms:modified xsi:type="dcterms:W3CDTF">2020-02-25T14:19:30Z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