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Petr jr\Documents\Betonárka\"/>
    </mc:Choice>
  </mc:AlternateContent>
  <xr:revisionPtr revIDLastSave="0" documentId="13_ncr:1_{58D641B4-9C81-4B8E-BDAD-9E72B1715600}" xr6:coauthVersionLast="47" xr6:coauthVersionMax="47" xr10:uidLastSave="{00000000-0000-0000-0000-000000000000}"/>
  <bookViews>
    <workbookView xWindow="-120" yWindow="-120" windowWidth="29040" windowHeight="17640" xr2:uid="{00000000-000D-0000-FFFF-FFFF00000000}"/>
  </bookViews>
  <sheets>
    <sheet name="List1" sheetId="1" r:id="rId1"/>
    <sheet name="List2" sheetId="2" r:id="rId2"/>
    <sheet name="List3" sheetId="3" r:id="rId3"/>
  </sheets>
  <calcPr calcId="181029"/>
</workbook>
</file>

<file path=xl/calcChain.xml><?xml version="1.0" encoding="utf-8"?>
<calcChain xmlns="http://schemas.openxmlformats.org/spreadsheetml/2006/main">
  <c r="E18" i="1" l="1"/>
  <c r="E19" i="1"/>
  <c r="E20" i="1"/>
  <c r="E21" i="1"/>
  <c r="E22" i="1"/>
  <c r="E17" i="1"/>
  <c r="E16" i="1"/>
  <c r="J25" i="1"/>
  <c r="J24" i="1"/>
  <c r="J23" i="1"/>
  <c r="E66" i="1"/>
  <c r="E67" i="1"/>
  <c r="E68" i="1"/>
  <c r="E65" i="1"/>
  <c r="J55" i="1"/>
  <c r="J56" i="1"/>
  <c r="J57" i="1"/>
  <c r="J58" i="1"/>
  <c r="J59" i="1"/>
  <c r="J54" i="1"/>
  <c r="E28" i="1"/>
  <c r="E29" i="1"/>
  <c r="E27" i="1"/>
  <c r="J26" i="1"/>
  <c r="J17" i="1"/>
  <c r="J18" i="1"/>
  <c r="J19" i="1"/>
  <c r="J16" i="1"/>
  <c r="J5" i="1"/>
  <c r="J6" i="1"/>
  <c r="J7" i="1"/>
  <c r="J8" i="1"/>
  <c r="J9" i="1"/>
  <c r="J10" i="1"/>
  <c r="J11" i="1"/>
  <c r="J12" i="1"/>
  <c r="J13" i="1"/>
  <c r="J4" i="1"/>
</calcChain>
</file>

<file path=xl/sharedStrings.xml><?xml version="1.0" encoding="utf-8"?>
<sst xmlns="http://schemas.openxmlformats.org/spreadsheetml/2006/main" count="130" uniqueCount="99">
  <si>
    <t>Ceník betonu a dopravy TENST Tišnov</t>
  </si>
  <si>
    <t>třída betonu</t>
  </si>
  <si>
    <t>stupeň vlivu prostředí</t>
  </si>
  <si>
    <r>
      <t>cena bez DPH [Kč/m</t>
    </r>
    <r>
      <rPr>
        <vertAlign val="superscript"/>
        <sz val="11"/>
        <color indexed="8"/>
        <rFont val="Calibri"/>
        <family val="2"/>
        <charset val="238"/>
      </rPr>
      <t>3</t>
    </r>
    <r>
      <rPr>
        <sz val="11"/>
        <color theme="1"/>
        <rFont val="Calibri"/>
        <family val="2"/>
        <charset val="238"/>
        <scheme val="minor"/>
      </rPr>
      <t>]</t>
    </r>
  </si>
  <si>
    <t>konzistence</t>
  </si>
  <si>
    <t>C 30/37</t>
  </si>
  <si>
    <t>X0</t>
  </si>
  <si>
    <t>CP 200</t>
  </si>
  <si>
    <t>CP 300</t>
  </si>
  <si>
    <t>CP 400</t>
  </si>
  <si>
    <t>CP 500</t>
  </si>
  <si>
    <t>X0, XC1, XC2, XC3, XC4</t>
  </si>
  <si>
    <t>S3</t>
  </si>
  <si>
    <t>zaručené množství cementu</t>
  </si>
  <si>
    <t>označení výrobku</t>
  </si>
  <si>
    <t>KSC I</t>
  </si>
  <si>
    <t>ŠCM</t>
  </si>
  <si>
    <t>materiál</t>
  </si>
  <si>
    <t>kamenivo 4-8</t>
  </si>
  <si>
    <t>kamenivo 8-16</t>
  </si>
  <si>
    <t>pásmo</t>
  </si>
  <si>
    <r>
      <t>sazba [Kč/m</t>
    </r>
    <r>
      <rPr>
        <vertAlign val="superscript"/>
        <sz val="11"/>
        <color indexed="8"/>
        <rFont val="Calibri"/>
        <family val="2"/>
        <charset val="238"/>
      </rPr>
      <t>3</t>
    </r>
    <r>
      <rPr>
        <sz val="11"/>
        <color theme="1"/>
        <rFont val="Calibri"/>
        <family val="2"/>
        <charset val="238"/>
        <scheme val="minor"/>
      </rPr>
      <t>]</t>
    </r>
  </si>
  <si>
    <t>za každých 5 km navíc</t>
  </si>
  <si>
    <t>Ostatní materiály</t>
  </si>
  <si>
    <t>věc</t>
  </si>
  <si>
    <t>doprava Multicar - 15 minut</t>
  </si>
  <si>
    <t>ponorný vibrátor - den</t>
  </si>
  <si>
    <r>
      <t>cena bez DPH [Kč</t>
    </r>
    <r>
      <rPr>
        <sz val="11"/>
        <color theme="1"/>
        <rFont val="Calibri"/>
        <family val="2"/>
        <charset val="238"/>
        <scheme val="minor"/>
      </rPr>
      <t>]</t>
    </r>
  </si>
  <si>
    <t>Ostatní doprava a půjčovné</t>
  </si>
  <si>
    <t>zaručená pevnost betonu</t>
  </si>
  <si>
    <t>P 10</t>
  </si>
  <si>
    <t>P 15</t>
  </si>
  <si>
    <t>V2, S3</t>
  </si>
  <si>
    <t>do 4 km</t>
  </si>
  <si>
    <t>nad 4 do 8 km</t>
  </si>
  <si>
    <t>nad 8 do 12 km</t>
  </si>
  <si>
    <t>nad 12 do 16 km</t>
  </si>
  <si>
    <t>nad 16 do 20 km</t>
  </si>
  <si>
    <t>nad 20 do 24 km</t>
  </si>
  <si>
    <t>nad 24 do 28 km</t>
  </si>
  <si>
    <t>nad 28 do 32 km</t>
  </si>
  <si>
    <t>nad 32 do 36 km</t>
  </si>
  <si>
    <t>nad 36 do 40 km</t>
  </si>
  <si>
    <t>vzdálenost z betonárny na staveniště a zpět</t>
  </si>
  <si>
    <t>popis služby</t>
  </si>
  <si>
    <t>likvidace zbytkového betonu</t>
  </si>
  <si>
    <t>práce po 18. hodině</t>
  </si>
  <si>
    <t>práce v sobotu</t>
  </si>
  <si>
    <t>práce v neděli a svátek</t>
  </si>
  <si>
    <t>provozní doba</t>
  </si>
  <si>
    <t>Sobota:      dle dohody</t>
  </si>
  <si>
    <t>vibrační lišta šíře 2 m - den</t>
  </si>
  <si>
    <t>P 13,5</t>
  </si>
  <si>
    <r>
      <t>Cementová mazanina D</t>
    </r>
    <r>
      <rPr>
        <b/>
        <vertAlign val="subscript"/>
        <sz val="11"/>
        <color indexed="8"/>
        <rFont val="Calibri"/>
        <family val="2"/>
        <charset val="238"/>
      </rPr>
      <t>max</t>
    </r>
    <r>
      <rPr>
        <b/>
        <sz val="11"/>
        <color indexed="8"/>
        <rFont val="Calibri"/>
        <family val="2"/>
        <charset val="238"/>
      </rPr>
      <t xml:space="preserve"> 4 mm</t>
    </r>
  </si>
  <si>
    <t>C 8/10 (B10)</t>
  </si>
  <si>
    <t>C 12/15 (B15)</t>
  </si>
  <si>
    <t>C 16/20 (B20)</t>
  </si>
  <si>
    <t>C 20/25 (B25)</t>
  </si>
  <si>
    <t>C 25/30 (B30)</t>
  </si>
  <si>
    <t>Pro vozovky</t>
  </si>
  <si>
    <t>Slevy</t>
  </si>
  <si>
    <t>Příplatky</t>
  </si>
  <si>
    <t>Přeprava betonu autodomíchávači</t>
  </si>
  <si>
    <r>
      <rPr>
        <b/>
        <sz val="11"/>
        <color indexed="8"/>
        <rFont val="Calibri"/>
        <family val="2"/>
        <charset val="238"/>
      </rPr>
      <t>Objednávky:</t>
    </r>
    <r>
      <rPr>
        <sz val="11"/>
        <color theme="1"/>
        <rFont val="Calibri"/>
        <family val="2"/>
        <charset val="238"/>
        <scheme val="minor"/>
      </rPr>
      <t xml:space="preserve"> 777 768 722, 549  410 177, objednavky@tenst.cz</t>
    </r>
  </si>
  <si>
    <t>www.tenst.cz</t>
  </si>
  <si>
    <r>
      <rPr>
        <b/>
        <sz val="11"/>
        <color indexed="8"/>
        <rFont val="Calibri"/>
        <family val="2"/>
        <charset val="238"/>
      </rPr>
      <t>Poptávky:</t>
    </r>
    <r>
      <rPr>
        <sz val="11"/>
        <color theme="1"/>
        <rFont val="Calibri"/>
        <family val="2"/>
        <charset val="238"/>
        <scheme val="minor"/>
      </rPr>
      <t xml:space="preserve"> p. Humpolec, 777 768 720, humpolec@tenst.cz</t>
    </r>
  </si>
  <si>
    <r>
      <t>cena vč. DPH 21 % [Kč/m</t>
    </r>
    <r>
      <rPr>
        <vertAlign val="superscript"/>
        <sz val="11"/>
        <color indexed="8"/>
        <rFont val="Calibri"/>
        <family val="2"/>
        <charset val="238"/>
      </rPr>
      <t>3</t>
    </r>
    <r>
      <rPr>
        <sz val="11"/>
        <color theme="1"/>
        <rFont val="Calibri"/>
        <family val="2"/>
        <charset val="238"/>
        <scheme val="minor"/>
      </rPr>
      <t>]</t>
    </r>
  </si>
  <si>
    <t>cena vč. DPH 21 % [Kč]</t>
  </si>
  <si>
    <t>X0, XC1, XC2</t>
  </si>
  <si>
    <t>X0, XC1, XC2, XC3</t>
  </si>
  <si>
    <t>P 20</t>
  </si>
  <si>
    <t>pěch, deska - den</t>
  </si>
  <si>
    <t>Pondělí - Pátek:      7:00 - 15:00</t>
  </si>
  <si>
    <t>XF2, XF3</t>
  </si>
  <si>
    <t>XD1, XD2, XA1, XA2, XF1</t>
  </si>
  <si>
    <t>XF2, XF3, XF4</t>
  </si>
  <si>
    <t>písek praný frakce 0-4</t>
  </si>
  <si>
    <t>Max. zrno kameniva do 8 mm v konstručních betonech C 8/10 až C 25/30</t>
  </si>
  <si>
    <t>Množstevní slevy budou předmětem osobního jednání.</t>
  </si>
  <si>
    <t>Při platbě v hotovosti nebo předem poskytneme slevu 5 %.</t>
  </si>
  <si>
    <t>cena bez DPH [Kč/t]</t>
  </si>
  <si>
    <t>cena vč. DPH 21 % [Kč/t]</t>
  </si>
  <si>
    <t xml:space="preserve">V případě potřeby zajistíme čerpadlo na beton dle požadavků zákazníka. </t>
  </si>
  <si>
    <r>
      <t>Minimální odebírané množství betonu:  0,3 m</t>
    </r>
    <r>
      <rPr>
        <vertAlign val="superscript"/>
        <sz val="11"/>
        <color indexed="8"/>
        <rFont val="Calibri"/>
        <family val="2"/>
        <charset val="238"/>
      </rPr>
      <t>3</t>
    </r>
    <r>
      <rPr>
        <sz val="11"/>
        <color theme="1"/>
        <rFont val="Calibri"/>
        <family val="2"/>
        <charset val="238"/>
        <scheme val="minor"/>
      </rPr>
      <t>.</t>
    </r>
  </si>
  <si>
    <t>Množství</t>
  </si>
  <si>
    <t>přísada pro urychlení nárustu počátečních pevností - betonáž do -5 °C</t>
  </si>
  <si>
    <t>použití přídavného prodlužovacího plast. koryta (2 m)</t>
  </si>
  <si>
    <r>
      <t>max. zrno D</t>
    </r>
    <r>
      <rPr>
        <vertAlign val="subscript"/>
        <sz val="11"/>
        <color indexed="8"/>
        <rFont val="Calibri"/>
        <family val="2"/>
        <charset val="238"/>
      </rPr>
      <t xml:space="preserve">max </t>
    </r>
    <r>
      <rPr>
        <sz val="11"/>
        <color theme="1"/>
        <rFont val="Calibri"/>
        <family val="2"/>
        <charset val="238"/>
        <scheme val="minor"/>
      </rPr>
      <t>[mm]</t>
    </r>
  </si>
  <si>
    <t>XD1, XD2, XD3 XA1, XA2, XA3, XF1</t>
  </si>
  <si>
    <r>
      <t>C16/20n XF1 D</t>
    </r>
    <r>
      <rPr>
        <vertAlign val="subscript"/>
        <sz val="11"/>
        <color indexed="8"/>
        <rFont val="Calibri"/>
        <family val="2"/>
        <charset val="238"/>
      </rPr>
      <t>max</t>
    </r>
    <r>
      <rPr>
        <sz val="11"/>
        <color theme="1"/>
        <rFont val="Calibri"/>
        <family val="2"/>
        <charset val="238"/>
        <scheme val="minor"/>
      </rPr>
      <t xml:space="preserve"> 8mm</t>
    </r>
  </si>
  <si>
    <r>
      <t>MC 25 XF3, XF4 D</t>
    </r>
    <r>
      <rPr>
        <vertAlign val="subscript"/>
        <sz val="11"/>
        <color indexed="8"/>
        <rFont val="Calibri"/>
        <family val="2"/>
        <charset val="238"/>
      </rPr>
      <t>max</t>
    </r>
    <r>
      <rPr>
        <sz val="11"/>
        <color theme="1"/>
        <rFont val="Calibri"/>
        <family val="2"/>
        <charset val="238"/>
        <scheme val="minor"/>
      </rPr>
      <t xml:space="preserve"> 4mm</t>
    </r>
  </si>
  <si>
    <r>
      <t>MC 30 XF3, XF4 D</t>
    </r>
    <r>
      <rPr>
        <vertAlign val="subscript"/>
        <sz val="11"/>
        <color indexed="8"/>
        <rFont val="Calibri"/>
        <family val="2"/>
        <charset val="238"/>
      </rPr>
      <t>max</t>
    </r>
    <r>
      <rPr>
        <sz val="11"/>
        <color theme="1"/>
        <rFont val="Calibri"/>
        <family val="2"/>
        <charset val="238"/>
        <scheme val="minor"/>
      </rPr>
      <t xml:space="preserve"> 4mm</t>
    </r>
  </si>
  <si>
    <r>
      <t>C 20/25n XF3 D</t>
    </r>
    <r>
      <rPr>
        <vertAlign val="subscript"/>
        <sz val="11"/>
        <color indexed="8"/>
        <rFont val="Calibri"/>
        <family val="2"/>
        <charset val="238"/>
      </rPr>
      <t>max</t>
    </r>
    <r>
      <rPr>
        <sz val="11"/>
        <color theme="1"/>
        <rFont val="Calibri"/>
        <family val="2"/>
        <charset val="238"/>
        <scheme val="minor"/>
      </rPr>
      <t xml:space="preserve"> 8mm</t>
    </r>
  </si>
  <si>
    <r>
      <t>C 25/30n XF4 D</t>
    </r>
    <r>
      <rPr>
        <vertAlign val="subscript"/>
        <sz val="11"/>
        <color indexed="8"/>
        <rFont val="Calibri"/>
        <family val="2"/>
        <charset val="238"/>
      </rPr>
      <t>max</t>
    </r>
    <r>
      <rPr>
        <sz val="11"/>
        <color theme="1"/>
        <rFont val="Calibri"/>
        <family val="2"/>
        <charset val="238"/>
        <scheme val="minor"/>
      </rPr>
      <t xml:space="preserve"> 8mm</t>
    </r>
  </si>
  <si>
    <t>Platný od 15.2.2023</t>
  </si>
  <si>
    <t>Dodávky betonu mimo provozní dobu po předchozí domluvě.</t>
  </si>
  <si>
    <r>
      <t xml:space="preserve">V ceně dopravy je zahrnuta nakládka na betonárně, doprava na staveniště a zpět, </t>
    </r>
    <r>
      <rPr>
        <b/>
        <sz val="11"/>
        <color indexed="8"/>
        <rFont val="Calibri"/>
        <family val="2"/>
        <charset val="238"/>
      </rPr>
      <t>vykládka v délce 30 minut a mytí vozu</t>
    </r>
    <r>
      <rPr>
        <sz val="11"/>
        <color theme="1"/>
        <rFont val="Calibri"/>
        <family val="2"/>
        <charset val="238"/>
        <scheme val="minor"/>
      </rPr>
      <t>. Při vykládce 30-60 minut bude účtováno zdržné 150 Kč za každou započatou čtvrthodinu. Při výkládce delší, jak 60 minut, bude účtováno zdržné 450 Kč za každou započatou čtvrthodinu. Uvedené ceny platí pro plnění domíchávače do 4 m</t>
    </r>
    <r>
      <rPr>
        <vertAlign val="superscript"/>
        <sz val="11"/>
        <color indexed="8"/>
        <rFont val="Calibri"/>
        <family val="2"/>
        <charset val="238"/>
      </rPr>
      <t>3</t>
    </r>
    <r>
      <rPr>
        <sz val="11"/>
        <color theme="1"/>
        <rFont val="Calibri"/>
        <family val="2"/>
        <charset val="238"/>
        <scheme val="minor"/>
      </rPr>
      <t xml:space="preserve"> i při dodávce menšího množství dle přání odběratele.</t>
    </r>
  </si>
  <si>
    <t>300 Kč/vyložení domíchávače</t>
  </si>
  <si>
    <t>Betony dle ČSN EN 206+A2 a ČSN P 73 2404 tab. F1.1.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</si>
</sst>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vertAlign val="superscript"/>
      <sz val="11"/>
      <color indexed="8"/>
      <name val="Calibri"/>
      <family val="2"/>
      <charset val="238"/>
    </font>
    <font>
      <b/>
      <sz val="11"/>
      <color indexed="8"/>
      <name val="Calibri"/>
      <family val="2"/>
      <charset val="238"/>
    </font>
    <font>
      <b/>
      <vertAlign val="subscript"/>
      <sz val="11"/>
      <color indexed="8"/>
      <name val="Calibri"/>
      <family val="2"/>
      <charset val="238"/>
    </font>
    <font>
      <vertAlign val="subscript"/>
      <sz val="11"/>
      <color indexed="8"/>
      <name val="Calibri"/>
      <family val="2"/>
      <charset val="238"/>
    </font>
    <font>
      <b/>
      <sz val="11"/>
      <color theme="1"/>
      <name val="Calibri"/>
      <family val="2"/>
      <charset val="238"/>
      <scheme val="minor"/>
    </font>
    <font>
      <u/>
      <sz val="11"/>
      <color theme="10"/>
      <name val="Calibri"/>
      <family val="2"/>
      <charset val="238"/>
    </font>
    <font>
      <b/>
      <sz val="12"/>
      <color theme="1"/>
      <name val="Calibri"/>
      <family val="2"/>
      <charset val="238"/>
      <scheme val="minor"/>
    </font>
    <font>
      <b/>
      <sz val="16"/>
      <color theme="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69">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tted">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style="double">
        <color indexed="64"/>
      </right>
      <top style="dotted">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double">
        <color indexed="64"/>
      </right>
      <top/>
      <bottom/>
      <diagonal/>
    </border>
    <border>
      <left style="thin">
        <color indexed="64"/>
      </left>
      <right/>
      <top style="double">
        <color indexed="64"/>
      </top>
      <bottom style="double">
        <color indexed="64"/>
      </bottom>
      <diagonal/>
    </border>
    <border>
      <left/>
      <right style="double">
        <color indexed="64"/>
      </right>
      <top style="double">
        <color indexed="64"/>
      </top>
      <bottom/>
      <diagonal/>
    </border>
    <border>
      <left style="double">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62">
    <xf numFmtId="0" fontId="0" fillId="0" borderId="0" xfId="0"/>
    <xf numFmtId="0" fontId="0" fillId="0" borderId="0" xfId="0" applyAlignment="1">
      <alignment wrapText="1"/>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vertical="center" textRotation="90"/>
    </xf>
    <xf numFmtId="0" fontId="0" fillId="0" borderId="0" xfId="0" applyAlignment="1">
      <alignment vertical="center"/>
    </xf>
    <xf numFmtId="0" fontId="0" fillId="0" borderId="0" xfId="0" applyAlignment="1">
      <alignment vertical="center" wrapText="1"/>
    </xf>
    <xf numFmtId="0" fontId="0" fillId="0" borderId="4" xfId="0" applyBorder="1" applyAlignment="1">
      <alignment vertical="center" wrapText="1"/>
    </xf>
    <xf numFmtId="0" fontId="5" fillId="0" borderId="0" xfId="0" applyFont="1" applyAlignment="1">
      <alignment vertical="center" textRotation="90"/>
    </xf>
    <xf numFmtId="0" fontId="0" fillId="0" borderId="5" xfId="0" applyBorder="1"/>
    <xf numFmtId="0" fontId="0" fillId="0" borderId="5"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 fontId="0" fillId="0" borderId="11" xfId="0" applyNumberFormat="1" applyBorder="1" applyAlignment="1">
      <alignment horizontal="center" vertical="center"/>
    </xf>
    <xf numFmtId="0" fontId="0" fillId="0" borderId="6" xfId="0" applyBorder="1" applyAlignment="1">
      <alignment horizontal="center"/>
    </xf>
    <xf numFmtId="1" fontId="0" fillId="0" borderId="12" xfId="0" applyNumberFormat="1" applyBorder="1" applyAlignment="1">
      <alignment horizontal="center" vertical="center"/>
    </xf>
    <xf numFmtId="0" fontId="0" fillId="0" borderId="13" xfId="0" applyBorder="1"/>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wrapText="1"/>
    </xf>
    <xf numFmtId="1" fontId="0" fillId="0" borderId="18" xfId="0" applyNumberFormat="1" applyBorder="1" applyAlignment="1">
      <alignment horizontal="center" vertical="center"/>
    </xf>
    <xf numFmtId="0" fontId="0" fillId="0" borderId="13" xfId="0" applyBorder="1" applyAlignment="1">
      <alignment vertical="center"/>
    </xf>
    <xf numFmtId="0" fontId="0" fillId="0" borderId="1" xfId="0" applyBorder="1" applyAlignment="1">
      <alignment vertical="center"/>
    </xf>
    <xf numFmtId="0" fontId="0" fillId="0" borderId="19" xfId="0" applyBorder="1" applyAlignment="1">
      <alignment vertical="center"/>
    </xf>
    <xf numFmtId="0" fontId="0" fillId="0" borderId="3" xfId="0" applyBorder="1" applyAlignment="1">
      <alignment horizontal="center" vertical="center" wrapText="1"/>
    </xf>
    <xf numFmtId="0" fontId="0" fillId="0" borderId="20" xfId="0" applyBorder="1" applyAlignment="1">
      <alignment vertical="center"/>
    </xf>
    <xf numFmtId="0" fontId="0" fillId="0" borderId="10" xfId="0" applyBorder="1" applyAlignment="1">
      <alignment horizontal="center" vertical="center" wrapText="1"/>
    </xf>
    <xf numFmtId="1" fontId="0" fillId="0" borderId="4" xfId="0" applyNumberFormat="1" applyBorder="1" applyAlignment="1">
      <alignment vertical="center"/>
    </xf>
    <xf numFmtId="1" fontId="0" fillId="0" borderId="0" xfId="0" applyNumberFormat="1" applyAlignment="1">
      <alignment vertical="center"/>
    </xf>
    <xf numFmtId="0" fontId="0" fillId="0" borderId="21" xfId="0" applyBorder="1" applyAlignment="1">
      <alignment vertical="center"/>
    </xf>
    <xf numFmtId="0" fontId="5" fillId="0" borderId="22" xfId="0" applyFont="1" applyBorder="1" applyAlignment="1">
      <alignment vertical="center" textRotation="90"/>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6" fillId="0" borderId="0" xfId="1" applyBorder="1" applyAlignment="1" applyProtection="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 fillId="0" borderId="22" xfId="0" applyFont="1" applyBorder="1" applyAlignment="1">
      <alignment horizontal="center" vertical="center" textRotation="90"/>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0" xfId="0" applyFont="1" applyAlignment="1">
      <alignment horizontal="center" vertical="center" textRotation="90"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2" borderId="15" xfId="0" applyFill="1" applyBorder="1" applyAlignment="1">
      <alignment horizontal="center" vertical="center" wrapText="1"/>
    </xf>
    <xf numFmtId="0" fontId="0" fillId="0" borderId="2" xfId="0" applyBorder="1" applyAlignment="1">
      <alignment horizontal="center"/>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left"/>
    </xf>
    <xf numFmtId="0" fontId="0" fillId="0" borderId="26" xfId="0" applyBorder="1" applyAlignment="1">
      <alignment horizontal="left"/>
    </xf>
    <xf numFmtId="0" fontId="0" fillId="0" borderId="3" xfId="0"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6" fillId="0" borderId="32" xfId="1" applyBorder="1" applyAlignment="1" applyProtection="1">
      <alignment horizontal="center" vertical="center"/>
    </xf>
    <xf numFmtId="0" fontId="6" fillId="0" borderId="33" xfId="1" applyBorder="1" applyAlignment="1" applyProtection="1">
      <alignment horizontal="center" vertical="center"/>
    </xf>
    <xf numFmtId="0" fontId="6" fillId="0" borderId="34" xfId="1" applyBorder="1" applyAlignment="1" applyProtection="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9" xfId="0" applyBorder="1" applyAlignment="1">
      <alignment horizontal="left" vertical="center"/>
    </xf>
    <xf numFmtId="0" fontId="0" fillId="0" borderId="3" xfId="0" applyBorder="1" applyAlignment="1">
      <alignment horizontal="left" vertical="center"/>
    </xf>
    <xf numFmtId="0" fontId="0" fillId="2" borderId="57"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9" xfId="0" applyFill="1" applyBorder="1" applyAlignment="1">
      <alignment horizontal="center" vertical="center"/>
    </xf>
    <xf numFmtId="0" fontId="0" fillId="2" borderId="3" xfId="0" applyFill="1" applyBorder="1" applyAlignment="1">
      <alignment horizontal="center" vertical="center"/>
    </xf>
    <xf numFmtId="0" fontId="5" fillId="0" borderId="37" xfId="0" applyFont="1" applyBorder="1" applyAlignment="1">
      <alignment horizontal="center" vertical="center" textRotation="90"/>
    </xf>
    <xf numFmtId="0" fontId="0" fillId="0" borderId="25" xfId="0" applyBorder="1" applyAlignment="1">
      <alignment horizontal="left" vertical="center"/>
    </xf>
    <xf numFmtId="0" fontId="0" fillId="0" borderId="60" xfId="0" applyBorder="1" applyAlignment="1">
      <alignment horizontal="left" vertical="center"/>
    </xf>
    <xf numFmtId="0" fontId="0" fillId="0" borderId="26" xfId="0" applyBorder="1" applyAlignment="1">
      <alignment horizontal="left" vertical="center"/>
    </xf>
    <xf numFmtId="0" fontId="5" fillId="0" borderId="0" xfId="0" applyFont="1" applyAlignment="1">
      <alignment horizontal="center"/>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7" fillId="0" borderId="21"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 xfId="0" applyBorder="1" applyAlignment="1">
      <alignment horizont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center" vertical="center"/>
    </xf>
    <xf numFmtId="0" fontId="0" fillId="2" borderId="18"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6" xfId="0" applyBorder="1" applyAlignment="1">
      <alignment horizontal="left" vertical="center"/>
    </xf>
    <xf numFmtId="0" fontId="5" fillId="0" borderId="0" xfId="0" applyFont="1" applyAlignment="1">
      <alignment horizontal="center" vertical="center" textRotation="90"/>
    </xf>
    <xf numFmtId="0" fontId="0" fillId="0" borderId="57" xfId="0" applyBorder="1" applyAlignment="1">
      <alignment horizontal="left" vertical="center"/>
    </xf>
    <xf numFmtId="0" fontId="0" fillId="0" borderId="7" xfId="0" applyBorder="1" applyAlignment="1">
      <alignment horizontal="left" vertical="center"/>
    </xf>
    <xf numFmtId="0" fontId="0" fillId="2" borderId="37" xfId="0" applyFill="1" applyBorder="1" applyAlignment="1">
      <alignment horizontal="center" vertical="center" wrapText="1"/>
    </xf>
    <xf numFmtId="0" fontId="0" fillId="2" borderId="0" xfId="0" applyFill="1" applyAlignment="1">
      <alignment horizontal="center" vertical="center" wrapText="1"/>
    </xf>
    <xf numFmtId="0" fontId="0" fillId="2" borderId="22"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58" xfId="0" applyFill="1" applyBorder="1" applyAlignment="1">
      <alignment horizontal="center" vertical="center" wrapText="1"/>
    </xf>
    <xf numFmtId="0" fontId="0" fillId="0" borderId="0" xfId="0" applyAlignment="1">
      <alignment horizontal="left" vertical="center"/>
    </xf>
    <xf numFmtId="0" fontId="0" fillId="0" borderId="59" xfId="0" applyBorder="1" applyAlignment="1">
      <alignment horizontal="center" vertical="center" wrapText="1"/>
    </xf>
    <xf numFmtId="0" fontId="0" fillId="0" borderId="53" xfId="0" applyBorder="1" applyAlignment="1">
      <alignment horizontal="center" vertical="center" wrapText="1"/>
    </xf>
    <xf numFmtId="0" fontId="8" fillId="0" borderId="0" xfId="0" applyFont="1" applyAlignment="1">
      <alignment horizontal="center"/>
    </xf>
    <xf numFmtId="0" fontId="0" fillId="2" borderId="64" xfId="0" applyFill="1" applyBorder="1" applyAlignment="1">
      <alignment horizontal="center" vertical="center" wrapText="1"/>
    </xf>
    <xf numFmtId="0" fontId="0" fillId="0" borderId="28" xfId="0" applyBorder="1" applyAlignment="1">
      <alignment horizontal="center" vertical="center"/>
    </xf>
    <xf numFmtId="0" fontId="0" fillId="2" borderId="3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0" fontId="0" fillId="0" borderId="20" xfId="0" applyBorder="1" applyAlignment="1">
      <alignment horizontal="left"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0" xfId="0" applyFill="1" applyBorder="1" applyAlignment="1">
      <alignment horizontal="center" vertical="center"/>
    </xf>
    <xf numFmtId="0" fontId="0" fillId="2" borderId="62"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20" xfId="0" applyFill="1" applyBorder="1" applyAlignment="1">
      <alignment horizontal="center" vertical="center" wrapText="1"/>
    </xf>
    <xf numFmtId="0" fontId="5" fillId="0" borderId="63" xfId="0" applyFont="1" applyBorder="1" applyAlignment="1">
      <alignment horizontal="center" vertical="center" textRotation="90"/>
    </xf>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nst.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
  <sheetViews>
    <sheetView tabSelected="1" zoomScale="85" zoomScaleNormal="85" workbookViewId="0">
      <selection activeCell="A2" sqref="A2:J2"/>
    </sheetView>
  </sheetViews>
  <sheetFormatPr defaultRowHeight="15" x14ac:dyDescent="0.25"/>
  <cols>
    <col min="1" max="1" width="2.85546875" customWidth="1"/>
    <col min="2" max="2" width="13.140625" customWidth="1"/>
    <col min="3" max="3" width="11.42578125" customWidth="1"/>
    <col min="4" max="5" width="9.140625" customWidth="1"/>
    <col min="6" max="6" width="2.85546875" customWidth="1"/>
    <col min="7" max="7" width="9.140625" customWidth="1"/>
    <col min="8" max="8" width="11.28515625" customWidth="1"/>
    <col min="9" max="9" width="9" customWidth="1"/>
    <col min="10" max="10" width="9.140625" customWidth="1"/>
  </cols>
  <sheetData>
    <row r="1" spans="1:10" ht="21" x14ac:dyDescent="0.35">
      <c r="A1" s="137" t="s">
        <v>0</v>
      </c>
      <c r="B1" s="137"/>
      <c r="C1" s="137"/>
      <c r="D1" s="137"/>
      <c r="E1" s="137"/>
      <c r="F1" s="137"/>
      <c r="G1" s="137"/>
      <c r="H1" s="137"/>
      <c r="I1" s="137"/>
      <c r="J1" s="137"/>
    </row>
    <row r="2" spans="1:10" ht="16.5" customHeight="1" thickBot="1" x14ac:dyDescent="0.3">
      <c r="A2" s="105" t="s">
        <v>94</v>
      </c>
      <c r="B2" s="105"/>
      <c r="C2" s="105"/>
      <c r="D2" s="105"/>
      <c r="E2" s="105"/>
      <c r="F2" s="105"/>
      <c r="G2" s="105"/>
      <c r="H2" s="105"/>
      <c r="I2" s="105"/>
      <c r="J2" s="105"/>
    </row>
    <row r="3" spans="1:10" s="1" customFormat="1" ht="56.25" customHeight="1" thickTop="1" thickBot="1" x14ac:dyDescent="0.3">
      <c r="A3" s="66" t="s">
        <v>98</v>
      </c>
      <c r="B3" s="26" t="s">
        <v>1</v>
      </c>
      <c r="C3" s="144" t="s">
        <v>2</v>
      </c>
      <c r="D3" s="71"/>
      <c r="E3" s="71"/>
      <c r="F3" s="71" t="s">
        <v>4</v>
      </c>
      <c r="G3" s="71"/>
      <c r="H3" s="31" t="s">
        <v>87</v>
      </c>
      <c r="I3" s="27" t="s">
        <v>3</v>
      </c>
      <c r="J3" s="28" t="s">
        <v>66</v>
      </c>
    </row>
    <row r="4" spans="1:10" ht="18.75" customHeight="1" thickTop="1" x14ac:dyDescent="0.25">
      <c r="A4" s="66"/>
      <c r="B4" s="25" t="s">
        <v>54</v>
      </c>
      <c r="C4" s="114" t="s">
        <v>6</v>
      </c>
      <c r="D4" s="114"/>
      <c r="E4" s="114"/>
      <c r="F4" s="114" t="s">
        <v>12</v>
      </c>
      <c r="G4" s="114"/>
      <c r="H4" s="23">
        <v>16</v>
      </c>
      <c r="I4" s="16">
        <v>2400</v>
      </c>
      <c r="J4" s="24">
        <f>I4*1.21</f>
        <v>2904</v>
      </c>
    </row>
    <row r="5" spans="1:10" ht="18.75" customHeight="1" x14ac:dyDescent="0.25">
      <c r="A5" s="66"/>
      <c r="B5" s="2" t="s">
        <v>55</v>
      </c>
      <c r="C5" s="72" t="s">
        <v>6</v>
      </c>
      <c r="D5" s="72"/>
      <c r="E5" s="72"/>
      <c r="F5" s="72" t="s">
        <v>12</v>
      </c>
      <c r="G5" s="72"/>
      <c r="H5" s="3">
        <v>16</v>
      </c>
      <c r="I5" s="15">
        <v>2590</v>
      </c>
      <c r="J5" s="17">
        <f t="shared" ref="J5:J13" si="0">I5*1.21</f>
        <v>3133.9</v>
      </c>
    </row>
    <row r="6" spans="1:10" ht="18.75" customHeight="1" x14ac:dyDescent="0.25">
      <c r="A6" s="66"/>
      <c r="B6" s="2" t="s">
        <v>56</v>
      </c>
      <c r="C6" s="72" t="s">
        <v>68</v>
      </c>
      <c r="D6" s="72"/>
      <c r="E6" s="72"/>
      <c r="F6" s="72" t="s">
        <v>12</v>
      </c>
      <c r="G6" s="72"/>
      <c r="H6" s="3">
        <v>16</v>
      </c>
      <c r="I6" s="15">
        <v>2820</v>
      </c>
      <c r="J6" s="17">
        <f t="shared" si="0"/>
        <v>3412.2</v>
      </c>
    </row>
    <row r="7" spans="1:10" ht="18.75" customHeight="1" x14ac:dyDescent="0.25">
      <c r="A7" s="66"/>
      <c r="B7" s="2" t="s">
        <v>57</v>
      </c>
      <c r="C7" s="72" t="s">
        <v>69</v>
      </c>
      <c r="D7" s="72"/>
      <c r="E7" s="72"/>
      <c r="F7" s="72" t="s">
        <v>12</v>
      </c>
      <c r="G7" s="72"/>
      <c r="H7" s="3">
        <v>16</v>
      </c>
      <c r="I7" s="15">
        <v>2950</v>
      </c>
      <c r="J7" s="17">
        <f t="shared" si="0"/>
        <v>3569.5</v>
      </c>
    </row>
    <row r="8" spans="1:10" ht="18.75" customHeight="1" x14ac:dyDescent="0.25">
      <c r="A8" s="66"/>
      <c r="B8" s="115" t="s">
        <v>58</v>
      </c>
      <c r="C8" s="72" t="s">
        <v>11</v>
      </c>
      <c r="D8" s="72"/>
      <c r="E8" s="72"/>
      <c r="F8" s="72" t="s">
        <v>12</v>
      </c>
      <c r="G8" s="72"/>
      <c r="H8" s="3">
        <v>16</v>
      </c>
      <c r="I8" s="15">
        <v>3150</v>
      </c>
      <c r="J8" s="17">
        <f t="shared" si="0"/>
        <v>3811.5</v>
      </c>
    </row>
    <row r="9" spans="1:10" ht="18.75" customHeight="1" x14ac:dyDescent="0.25">
      <c r="A9" s="66"/>
      <c r="B9" s="116"/>
      <c r="C9" s="72" t="s">
        <v>74</v>
      </c>
      <c r="D9" s="72"/>
      <c r="E9" s="72"/>
      <c r="F9" s="72" t="s">
        <v>12</v>
      </c>
      <c r="G9" s="72"/>
      <c r="H9" s="3">
        <v>16</v>
      </c>
      <c r="I9" s="15">
        <v>3290</v>
      </c>
      <c r="J9" s="17">
        <f t="shared" si="0"/>
        <v>3980.9</v>
      </c>
    </row>
    <row r="10" spans="1:10" ht="18.75" customHeight="1" x14ac:dyDescent="0.25">
      <c r="A10" s="66"/>
      <c r="B10" s="117"/>
      <c r="C10" s="72" t="s">
        <v>73</v>
      </c>
      <c r="D10" s="72"/>
      <c r="E10" s="72"/>
      <c r="F10" s="72" t="s">
        <v>12</v>
      </c>
      <c r="G10" s="72"/>
      <c r="H10" s="3">
        <v>16</v>
      </c>
      <c r="I10" s="15">
        <v>3490</v>
      </c>
      <c r="J10" s="17">
        <f t="shared" si="0"/>
        <v>4222.8999999999996</v>
      </c>
    </row>
    <row r="11" spans="1:10" ht="18.75" customHeight="1" x14ac:dyDescent="0.25">
      <c r="A11" s="66"/>
      <c r="B11" s="115" t="s">
        <v>5</v>
      </c>
      <c r="C11" s="72" t="s">
        <v>11</v>
      </c>
      <c r="D11" s="72"/>
      <c r="E11" s="72"/>
      <c r="F11" s="72" t="s">
        <v>12</v>
      </c>
      <c r="G11" s="72"/>
      <c r="H11" s="3">
        <v>16</v>
      </c>
      <c r="I11" s="15">
        <v>3450</v>
      </c>
      <c r="J11" s="17">
        <f t="shared" si="0"/>
        <v>4174.5</v>
      </c>
    </row>
    <row r="12" spans="1:10" ht="18.75" customHeight="1" x14ac:dyDescent="0.25">
      <c r="A12" s="66"/>
      <c r="B12" s="116"/>
      <c r="C12" s="72" t="s">
        <v>88</v>
      </c>
      <c r="D12" s="72"/>
      <c r="E12" s="72"/>
      <c r="F12" s="72" t="s">
        <v>12</v>
      </c>
      <c r="G12" s="72"/>
      <c r="H12" s="3">
        <v>16</v>
      </c>
      <c r="I12" s="15">
        <v>3550</v>
      </c>
      <c r="J12" s="17">
        <f t="shared" si="0"/>
        <v>4295.5</v>
      </c>
    </row>
    <row r="13" spans="1:10" ht="18.75" customHeight="1" thickBot="1" x14ac:dyDescent="0.3">
      <c r="A13" s="66"/>
      <c r="B13" s="154"/>
      <c r="C13" s="80" t="s">
        <v>75</v>
      </c>
      <c r="D13" s="80"/>
      <c r="E13" s="80"/>
      <c r="F13" s="80" t="s">
        <v>12</v>
      </c>
      <c r="G13" s="80"/>
      <c r="H13" s="4">
        <v>16</v>
      </c>
      <c r="I13" s="19">
        <v>3750</v>
      </c>
      <c r="J13" s="18">
        <f t="shared" si="0"/>
        <v>4537.5</v>
      </c>
    </row>
    <row r="14" spans="1:10" ht="16.5" thickTop="1" thickBot="1" x14ac:dyDescent="0.3">
      <c r="A14" s="66"/>
      <c r="B14" s="10"/>
      <c r="C14" s="11"/>
      <c r="D14" s="11"/>
      <c r="E14" s="11"/>
      <c r="I14" s="20"/>
      <c r="J14" s="20"/>
    </row>
    <row r="15" spans="1:10" s="1" customFormat="1" ht="56.25" customHeight="1" thickTop="1" thickBot="1" x14ac:dyDescent="0.3">
      <c r="A15" s="53" t="s">
        <v>59</v>
      </c>
      <c r="B15" s="143" t="s">
        <v>14</v>
      </c>
      <c r="C15" s="144"/>
      <c r="D15" s="27" t="s">
        <v>3</v>
      </c>
      <c r="E15" s="28" t="s">
        <v>66</v>
      </c>
      <c r="F15" s="161" t="s">
        <v>53</v>
      </c>
      <c r="G15" s="26" t="s">
        <v>13</v>
      </c>
      <c r="H15" s="30" t="s">
        <v>4</v>
      </c>
      <c r="I15" s="27" t="s">
        <v>3</v>
      </c>
      <c r="J15" s="28" t="s">
        <v>66</v>
      </c>
    </row>
    <row r="16" spans="1:10" ht="18.75" customHeight="1" thickTop="1" x14ac:dyDescent="0.25">
      <c r="A16" s="53"/>
      <c r="B16" s="67" t="s">
        <v>15</v>
      </c>
      <c r="C16" s="68"/>
      <c r="D16" s="16">
        <v>1950</v>
      </c>
      <c r="E16" s="24">
        <f t="shared" ref="E16:E22" si="1">D16*1.21</f>
        <v>2359.5</v>
      </c>
      <c r="F16" s="53"/>
      <c r="G16" s="33" t="s">
        <v>7</v>
      </c>
      <c r="H16" s="12" t="s">
        <v>32</v>
      </c>
      <c r="I16" s="16">
        <v>2100</v>
      </c>
      <c r="J16" s="24">
        <f>I16*1.21</f>
        <v>2541</v>
      </c>
    </row>
    <row r="17" spans="1:17" ht="18.75" customHeight="1" x14ac:dyDescent="0.25">
      <c r="A17" s="53"/>
      <c r="B17" s="69" t="s">
        <v>16</v>
      </c>
      <c r="C17" s="70"/>
      <c r="D17" s="15">
        <v>2100</v>
      </c>
      <c r="E17" s="17">
        <f t="shared" si="1"/>
        <v>2541</v>
      </c>
      <c r="F17" s="53"/>
      <c r="G17" s="34" t="s">
        <v>8</v>
      </c>
      <c r="H17" s="14" t="s">
        <v>32</v>
      </c>
      <c r="I17" s="15">
        <v>2550</v>
      </c>
      <c r="J17" s="17">
        <f>I17*1.21</f>
        <v>3085.5</v>
      </c>
    </row>
    <row r="18" spans="1:17" ht="18.75" customHeight="1" x14ac:dyDescent="0.25">
      <c r="A18" s="53"/>
      <c r="B18" s="69" t="s">
        <v>90</v>
      </c>
      <c r="C18" s="70"/>
      <c r="D18" s="15">
        <v>3050</v>
      </c>
      <c r="E18" s="17">
        <f t="shared" si="1"/>
        <v>3690.5</v>
      </c>
      <c r="F18" s="53"/>
      <c r="G18" s="34" t="s">
        <v>9</v>
      </c>
      <c r="H18" s="14" t="s">
        <v>32</v>
      </c>
      <c r="I18" s="15">
        <v>2850</v>
      </c>
      <c r="J18" s="17">
        <f>I18*1.21</f>
        <v>3448.5</v>
      </c>
    </row>
    <row r="19" spans="1:17" ht="18.75" customHeight="1" thickBot="1" x14ac:dyDescent="0.3">
      <c r="A19" s="53"/>
      <c r="B19" s="69" t="s">
        <v>91</v>
      </c>
      <c r="C19" s="70"/>
      <c r="D19" s="15">
        <v>3150</v>
      </c>
      <c r="E19" s="17">
        <f t="shared" si="1"/>
        <v>3811.5</v>
      </c>
      <c r="F19" s="53"/>
      <c r="G19" s="35" t="s">
        <v>10</v>
      </c>
      <c r="H19" s="36" t="s">
        <v>32</v>
      </c>
      <c r="I19" s="19">
        <v>3050</v>
      </c>
      <c r="J19" s="18">
        <f>I19*1.21</f>
        <v>3690.5</v>
      </c>
    </row>
    <row r="20" spans="1:17" ht="18.75" customHeight="1" thickTop="1" x14ac:dyDescent="0.35">
      <c r="A20" s="53"/>
      <c r="B20" s="81" t="s">
        <v>89</v>
      </c>
      <c r="C20" s="82"/>
      <c r="D20" s="15">
        <v>2900</v>
      </c>
      <c r="E20" s="17">
        <f t="shared" si="1"/>
        <v>3509</v>
      </c>
      <c r="F20" s="53"/>
      <c r="G20" s="158" t="s">
        <v>29</v>
      </c>
      <c r="H20" s="155" t="s">
        <v>4</v>
      </c>
      <c r="I20" s="60" t="s">
        <v>3</v>
      </c>
      <c r="J20" s="63" t="s">
        <v>66</v>
      </c>
    </row>
    <row r="21" spans="1:17" ht="18.75" customHeight="1" x14ac:dyDescent="0.35">
      <c r="A21" s="53"/>
      <c r="B21" s="81" t="s">
        <v>92</v>
      </c>
      <c r="C21" s="82"/>
      <c r="D21" s="15">
        <v>3050</v>
      </c>
      <c r="E21" s="17">
        <f t="shared" si="1"/>
        <v>3690.5</v>
      </c>
      <c r="F21" s="53"/>
      <c r="G21" s="159"/>
      <c r="H21" s="156"/>
      <c r="I21" s="61"/>
      <c r="J21" s="64"/>
    </row>
    <row r="22" spans="1:17" ht="18.75" customHeight="1" thickBot="1" x14ac:dyDescent="0.4">
      <c r="A22" s="53"/>
      <c r="B22" s="78" t="s">
        <v>93</v>
      </c>
      <c r="C22" s="79"/>
      <c r="D22" s="19">
        <v>3250</v>
      </c>
      <c r="E22" s="18">
        <f t="shared" si="1"/>
        <v>3932.5</v>
      </c>
      <c r="F22" s="53"/>
      <c r="G22" s="160"/>
      <c r="H22" s="157"/>
      <c r="I22" s="62"/>
      <c r="J22" s="65"/>
    </row>
    <row r="23" spans="1:17" ht="18.75" customHeight="1" thickTop="1" thickBot="1" x14ac:dyDescent="0.3">
      <c r="F23" s="53"/>
      <c r="G23" s="33" t="s">
        <v>30</v>
      </c>
      <c r="H23" s="12" t="s">
        <v>32</v>
      </c>
      <c r="I23" s="16">
        <v>2490</v>
      </c>
      <c r="J23" s="24">
        <f>I23*1.21</f>
        <v>3012.9</v>
      </c>
    </row>
    <row r="24" spans="1:17" ht="18.75" customHeight="1" thickTop="1" x14ac:dyDescent="0.25">
      <c r="A24" s="53" t="s">
        <v>23</v>
      </c>
      <c r="B24" s="54" t="s">
        <v>17</v>
      </c>
      <c r="C24" s="55"/>
      <c r="D24" s="60" t="s">
        <v>80</v>
      </c>
      <c r="E24" s="63" t="s">
        <v>81</v>
      </c>
      <c r="F24" s="53"/>
      <c r="G24" s="34" t="s">
        <v>52</v>
      </c>
      <c r="H24" s="14" t="s">
        <v>32</v>
      </c>
      <c r="I24" s="15">
        <v>2590</v>
      </c>
      <c r="J24" s="17">
        <f>I24*1.21</f>
        <v>3133.9</v>
      </c>
    </row>
    <row r="25" spans="1:17" ht="18.75" customHeight="1" x14ac:dyDescent="0.25">
      <c r="A25" s="53"/>
      <c r="B25" s="56"/>
      <c r="C25" s="57"/>
      <c r="D25" s="61"/>
      <c r="E25" s="64"/>
      <c r="F25" s="53"/>
      <c r="G25" s="34" t="s">
        <v>31</v>
      </c>
      <c r="H25" s="14" t="s">
        <v>32</v>
      </c>
      <c r="I25" s="15">
        <v>2650</v>
      </c>
      <c r="J25" s="17">
        <f>I25*1.21</f>
        <v>3206.5</v>
      </c>
    </row>
    <row r="26" spans="1:17" ht="18.75" customHeight="1" thickBot="1" x14ac:dyDescent="0.3">
      <c r="A26" s="53"/>
      <c r="B26" s="58"/>
      <c r="C26" s="59"/>
      <c r="D26" s="62"/>
      <c r="E26" s="65"/>
      <c r="F26" s="53"/>
      <c r="G26" s="37" t="s">
        <v>70</v>
      </c>
      <c r="H26" s="38" t="s">
        <v>32</v>
      </c>
      <c r="I26" s="21">
        <v>2800</v>
      </c>
      <c r="J26" s="22">
        <f>I26*1.21</f>
        <v>3388</v>
      </c>
    </row>
    <row r="27" spans="1:17" ht="18.75" customHeight="1" thickTop="1" x14ac:dyDescent="0.25">
      <c r="A27" s="53"/>
      <c r="B27" s="47" t="s">
        <v>76</v>
      </c>
      <c r="C27" s="48"/>
      <c r="D27" s="16">
        <v>390</v>
      </c>
      <c r="E27" s="24">
        <f>D27*1.21</f>
        <v>471.9</v>
      </c>
      <c r="F27" s="5"/>
      <c r="G27" s="8"/>
      <c r="H27" s="8"/>
      <c r="I27" s="8"/>
      <c r="J27" s="39"/>
    </row>
    <row r="28" spans="1:17" ht="18.75" customHeight="1" x14ac:dyDescent="0.25">
      <c r="A28" s="53"/>
      <c r="B28" s="43" t="s">
        <v>18</v>
      </c>
      <c r="C28" s="44"/>
      <c r="D28" s="15">
        <v>550</v>
      </c>
      <c r="E28" s="17">
        <f>D28*1.21</f>
        <v>665.5</v>
      </c>
      <c r="F28" s="6"/>
      <c r="G28" s="6"/>
      <c r="H28" s="6"/>
      <c r="I28" s="6"/>
      <c r="J28" s="6"/>
    </row>
    <row r="29" spans="1:17" ht="18.75" customHeight="1" thickBot="1" x14ac:dyDescent="0.3">
      <c r="A29" s="53"/>
      <c r="B29" s="45" t="s">
        <v>19</v>
      </c>
      <c r="C29" s="46"/>
      <c r="D29" s="19">
        <v>520</v>
      </c>
      <c r="E29" s="18">
        <f>D29*1.21</f>
        <v>629.19999999999993</v>
      </c>
    </row>
    <row r="30" spans="1:17" ht="18.75" customHeight="1" thickTop="1" thickBot="1" x14ac:dyDescent="0.3">
      <c r="A30" s="108" t="s">
        <v>49</v>
      </c>
      <c r="B30" s="108"/>
      <c r="C30" s="108"/>
      <c r="D30" s="108"/>
      <c r="E30" s="108"/>
      <c r="F30" s="108"/>
      <c r="G30" s="108"/>
      <c r="H30" s="108"/>
      <c r="I30" s="108"/>
      <c r="J30" s="108"/>
    </row>
    <row r="31" spans="1:17" ht="18.75" customHeight="1" thickTop="1" x14ac:dyDescent="0.25">
      <c r="A31" s="109" t="s">
        <v>72</v>
      </c>
      <c r="B31" s="110"/>
      <c r="C31" s="110"/>
      <c r="D31" s="110"/>
      <c r="E31" s="110"/>
      <c r="F31" s="110"/>
      <c r="G31" s="110"/>
      <c r="H31" s="110"/>
      <c r="I31" s="110"/>
      <c r="J31" s="111"/>
      <c r="M31" s="5"/>
      <c r="N31" s="6"/>
      <c r="O31" s="6"/>
      <c r="P31" s="7"/>
      <c r="Q31" s="7"/>
    </row>
    <row r="32" spans="1:17" ht="18.75" customHeight="1" x14ac:dyDescent="0.25">
      <c r="A32" s="50" t="s">
        <v>50</v>
      </c>
      <c r="B32" s="51"/>
      <c r="C32" s="51"/>
      <c r="D32" s="51"/>
      <c r="E32" s="51"/>
      <c r="F32" s="51"/>
      <c r="G32" s="51"/>
      <c r="H32" s="51"/>
      <c r="I32" s="51"/>
      <c r="J32" s="52"/>
      <c r="M32" s="5"/>
      <c r="N32" s="6"/>
      <c r="O32" s="6"/>
      <c r="P32" s="7"/>
      <c r="Q32" s="7"/>
    </row>
    <row r="33" spans="1:17" ht="18.75" customHeight="1" x14ac:dyDescent="0.25">
      <c r="A33" s="50" t="s">
        <v>95</v>
      </c>
      <c r="B33" s="51"/>
      <c r="C33" s="51"/>
      <c r="D33" s="51"/>
      <c r="E33" s="51"/>
      <c r="F33" s="51"/>
      <c r="G33" s="51"/>
      <c r="H33" s="51"/>
      <c r="I33" s="51"/>
      <c r="J33" s="52"/>
      <c r="M33" s="5"/>
      <c r="N33" s="6"/>
      <c r="O33" s="6"/>
      <c r="P33" s="7"/>
      <c r="Q33" s="7"/>
    </row>
    <row r="34" spans="1:17" ht="18.75" customHeight="1" x14ac:dyDescent="0.25">
      <c r="A34" s="50" t="s">
        <v>63</v>
      </c>
      <c r="B34" s="51"/>
      <c r="C34" s="51"/>
      <c r="D34" s="51"/>
      <c r="E34" s="51"/>
      <c r="F34" s="51"/>
      <c r="G34" s="51"/>
      <c r="H34" s="51"/>
      <c r="I34" s="51"/>
      <c r="J34" s="52"/>
      <c r="M34" s="5"/>
      <c r="N34" s="6"/>
      <c r="O34" s="6"/>
      <c r="P34" s="7"/>
      <c r="Q34" s="7"/>
    </row>
    <row r="35" spans="1:17" ht="18.75" customHeight="1" x14ac:dyDescent="0.25">
      <c r="A35" s="50" t="s">
        <v>65</v>
      </c>
      <c r="B35" s="51"/>
      <c r="C35" s="51"/>
      <c r="D35" s="51"/>
      <c r="E35" s="51"/>
      <c r="F35" s="51"/>
      <c r="G35" s="51"/>
      <c r="H35" s="51"/>
      <c r="I35" s="51"/>
      <c r="J35" s="52"/>
      <c r="M35" s="5"/>
    </row>
    <row r="36" spans="1:17" ht="18.75" customHeight="1" thickBot="1" x14ac:dyDescent="0.3">
      <c r="A36" s="88" t="s">
        <v>64</v>
      </c>
      <c r="B36" s="89"/>
      <c r="C36" s="89"/>
      <c r="D36" s="89"/>
      <c r="E36" s="89"/>
      <c r="F36" s="89"/>
      <c r="G36" s="89"/>
      <c r="H36" s="89"/>
      <c r="I36" s="89"/>
      <c r="J36" s="90"/>
      <c r="M36" s="5"/>
    </row>
    <row r="37" spans="1:17" ht="18.75" customHeight="1" thickTop="1" thickBot="1" x14ac:dyDescent="0.3">
      <c r="A37" s="49"/>
      <c r="B37" s="49"/>
      <c r="C37" s="49"/>
      <c r="D37" s="49"/>
      <c r="E37" s="49"/>
      <c r="F37" s="49"/>
      <c r="G37" s="49"/>
      <c r="H37" s="49"/>
      <c r="I37" s="49"/>
      <c r="J37" s="49"/>
      <c r="M37" s="5"/>
    </row>
    <row r="38" spans="1:17" ht="56.25" customHeight="1" thickTop="1" thickBot="1" x14ac:dyDescent="0.3">
      <c r="A38" s="125" t="s">
        <v>62</v>
      </c>
      <c r="B38" s="29" t="s">
        <v>20</v>
      </c>
      <c r="C38" s="71" t="s">
        <v>43</v>
      </c>
      <c r="D38" s="71"/>
      <c r="E38" s="71" t="s">
        <v>21</v>
      </c>
      <c r="F38" s="138"/>
      <c r="G38" s="140" t="s">
        <v>96</v>
      </c>
      <c r="H38" s="141"/>
      <c r="I38" s="141"/>
      <c r="J38" s="142"/>
    </row>
    <row r="39" spans="1:17" ht="18.75" customHeight="1" thickTop="1" x14ac:dyDescent="0.25">
      <c r="A39" s="125"/>
      <c r="B39" s="33">
        <v>1</v>
      </c>
      <c r="C39" s="85" t="s">
        <v>33</v>
      </c>
      <c r="D39" s="139"/>
      <c r="E39" s="84">
        <v>180</v>
      </c>
      <c r="F39" s="85"/>
      <c r="G39" s="128"/>
      <c r="H39" s="129"/>
      <c r="I39" s="129"/>
      <c r="J39" s="130"/>
    </row>
    <row r="40" spans="1:17" ht="18.75" customHeight="1" x14ac:dyDescent="0.25">
      <c r="A40" s="125"/>
      <c r="B40" s="34">
        <v>2</v>
      </c>
      <c r="C40" s="77" t="s">
        <v>34</v>
      </c>
      <c r="D40" s="86"/>
      <c r="E40" s="76">
        <v>200</v>
      </c>
      <c r="F40" s="77"/>
      <c r="G40" s="128"/>
      <c r="H40" s="129"/>
      <c r="I40" s="129"/>
      <c r="J40" s="130"/>
    </row>
    <row r="41" spans="1:17" ht="18.75" customHeight="1" x14ac:dyDescent="0.25">
      <c r="A41" s="125"/>
      <c r="B41" s="34">
        <v>3</v>
      </c>
      <c r="C41" s="77" t="s">
        <v>35</v>
      </c>
      <c r="D41" s="86"/>
      <c r="E41" s="76">
        <v>240</v>
      </c>
      <c r="F41" s="77"/>
      <c r="G41" s="128"/>
      <c r="H41" s="129"/>
      <c r="I41" s="129"/>
      <c r="J41" s="130"/>
    </row>
    <row r="42" spans="1:17" ht="18.75" customHeight="1" x14ac:dyDescent="0.25">
      <c r="A42" s="125"/>
      <c r="B42" s="34">
        <v>4</v>
      </c>
      <c r="C42" s="77" t="s">
        <v>36</v>
      </c>
      <c r="D42" s="86"/>
      <c r="E42" s="76">
        <v>270</v>
      </c>
      <c r="F42" s="77"/>
      <c r="G42" s="128"/>
      <c r="H42" s="129"/>
      <c r="I42" s="129"/>
      <c r="J42" s="130"/>
    </row>
    <row r="43" spans="1:17" ht="18.75" customHeight="1" x14ac:dyDescent="0.25">
      <c r="A43" s="125"/>
      <c r="B43" s="34">
        <v>5</v>
      </c>
      <c r="C43" s="77" t="s">
        <v>37</v>
      </c>
      <c r="D43" s="86"/>
      <c r="E43" s="76">
        <v>310</v>
      </c>
      <c r="F43" s="77"/>
      <c r="G43" s="128"/>
      <c r="H43" s="129"/>
      <c r="I43" s="129"/>
      <c r="J43" s="130"/>
    </row>
    <row r="44" spans="1:17" ht="18.75" customHeight="1" x14ac:dyDescent="0.25">
      <c r="A44" s="125"/>
      <c r="B44" s="34">
        <v>6</v>
      </c>
      <c r="C44" s="77" t="s">
        <v>38</v>
      </c>
      <c r="D44" s="86"/>
      <c r="E44" s="76">
        <v>350</v>
      </c>
      <c r="F44" s="77"/>
      <c r="G44" s="128"/>
      <c r="H44" s="129"/>
      <c r="I44" s="129"/>
      <c r="J44" s="130"/>
    </row>
    <row r="45" spans="1:17" ht="18.75" customHeight="1" x14ac:dyDescent="0.25">
      <c r="A45" s="125"/>
      <c r="B45" s="34">
        <v>7</v>
      </c>
      <c r="C45" s="77" t="s">
        <v>39</v>
      </c>
      <c r="D45" s="86"/>
      <c r="E45" s="76">
        <v>390</v>
      </c>
      <c r="F45" s="77"/>
      <c r="G45" s="128"/>
      <c r="H45" s="129"/>
      <c r="I45" s="129"/>
      <c r="J45" s="130"/>
    </row>
    <row r="46" spans="1:17" ht="18.75" customHeight="1" x14ac:dyDescent="0.25">
      <c r="A46" s="125"/>
      <c r="B46" s="34">
        <v>8</v>
      </c>
      <c r="C46" s="77" t="s">
        <v>40</v>
      </c>
      <c r="D46" s="86"/>
      <c r="E46" s="76">
        <v>430</v>
      </c>
      <c r="F46" s="77"/>
      <c r="G46" s="145" t="s">
        <v>82</v>
      </c>
      <c r="H46" s="146"/>
      <c r="I46" s="146"/>
      <c r="J46" s="147"/>
    </row>
    <row r="47" spans="1:17" ht="18.75" customHeight="1" x14ac:dyDescent="0.25">
      <c r="A47" s="125"/>
      <c r="B47" s="34">
        <v>9</v>
      </c>
      <c r="C47" s="77" t="s">
        <v>41</v>
      </c>
      <c r="D47" s="86"/>
      <c r="E47" s="76">
        <v>470</v>
      </c>
      <c r="F47" s="77"/>
      <c r="G47" s="148"/>
      <c r="H47" s="149"/>
      <c r="I47" s="149"/>
      <c r="J47" s="150"/>
    </row>
    <row r="48" spans="1:17" ht="18.75" customHeight="1" x14ac:dyDescent="0.25">
      <c r="A48" s="125"/>
      <c r="B48" s="34">
        <v>10</v>
      </c>
      <c r="C48" s="76" t="s">
        <v>42</v>
      </c>
      <c r="D48" s="76"/>
      <c r="E48" s="76">
        <v>520</v>
      </c>
      <c r="F48" s="77"/>
      <c r="G48" s="148"/>
      <c r="H48" s="149"/>
      <c r="I48" s="149"/>
      <c r="J48" s="150"/>
    </row>
    <row r="49" spans="1:18" ht="18.75" customHeight="1" thickBot="1" x14ac:dyDescent="0.3">
      <c r="A49" s="125"/>
      <c r="B49" s="35"/>
      <c r="C49" s="83" t="s">
        <v>22</v>
      </c>
      <c r="D49" s="83"/>
      <c r="E49" s="83">
        <v>60</v>
      </c>
      <c r="F49" s="87"/>
      <c r="G49" s="151"/>
      <c r="H49" s="152"/>
      <c r="I49" s="152"/>
      <c r="J49" s="153"/>
    </row>
    <row r="50" spans="1:18" ht="18.75" customHeight="1" thickTop="1" thickBot="1" x14ac:dyDescent="0.3">
      <c r="A50" s="6"/>
      <c r="B50" s="41"/>
      <c r="C50" s="41"/>
      <c r="D50" s="41"/>
      <c r="E50" s="41"/>
      <c r="F50" s="41"/>
      <c r="G50" s="41"/>
      <c r="H50" s="41"/>
      <c r="I50" s="41"/>
      <c r="J50" s="41"/>
    </row>
    <row r="51" spans="1:18" ht="18.75" customHeight="1" thickTop="1" x14ac:dyDescent="0.25">
      <c r="B51" s="95" t="s">
        <v>44</v>
      </c>
      <c r="C51" s="96"/>
      <c r="D51" s="96"/>
      <c r="E51" s="96"/>
      <c r="F51" s="96"/>
      <c r="G51" s="96"/>
      <c r="H51" s="96"/>
      <c r="I51" s="73" t="s">
        <v>3</v>
      </c>
      <c r="J51" s="121" t="s">
        <v>66</v>
      </c>
      <c r="N51" s="5"/>
      <c r="O51" s="6"/>
      <c r="P51" s="6"/>
      <c r="Q51" s="7"/>
      <c r="R51" s="7"/>
    </row>
    <row r="52" spans="1:18" ht="18.75" customHeight="1" x14ac:dyDescent="0.25">
      <c r="A52" s="42"/>
      <c r="B52" s="97"/>
      <c r="C52" s="98"/>
      <c r="D52" s="98"/>
      <c r="E52" s="98"/>
      <c r="F52" s="98"/>
      <c r="G52" s="98"/>
      <c r="H52" s="98"/>
      <c r="I52" s="74"/>
      <c r="J52" s="122"/>
      <c r="N52" s="5"/>
      <c r="O52" s="6"/>
    </row>
    <row r="53" spans="1:18" ht="18.75" customHeight="1" thickBot="1" x14ac:dyDescent="0.3">
      <c r="A53" s="53" t="s">
        <v>61</v>
      </c>
      <c r="B53" s="99"/>
      <c r="C53" s="100"/>
      <c r="D53" s="100"/>
      <c r="E53" s="100"/>
      <c r="F53" s="100"/>
      <c r="G53" s="100"/>
      <c r="H53" s="100"/>
      <c r="I53" s="75"/>
      <c r="J53" s="123"/>
      <c r="N53" s="5"/>
      <c r="O53" s="6"/>
    </row>
    <row r="54" spans="1:18" ht="18.75" customHeight="1" thickTop="1" x14ac:dyDescent="0.25">
      <c r="A54" s="53"/>
      <c r="B54" s="126" t="s">
        <v>77</v>
      </c>
      <c r="C54" s="127"/>
      <c r="D54" s="127"/>
      <c r="E54" s="127"/>
      <c r="F54" s="127"/>
      <c r="G54" s="127"/>
      <c r="H54" s="127"/>
      <c r="I54" s="13">
        <v>110</v>
      </c>
      <c r="J54" s="32">
        <f t="shared" ref="J54:J59" si="2">I54*1.21</f>
        <v>133.1</v>
      </c>
      <c r="N54" s="5"/>
    </row>
    <row r="55" spans="1:18" ht="18.75" customHeight="1" x14ac:dyDescent="0.25">
      <c r="A55" s="53"/>
      <c r="B55" s="91" t="s">
        <v>85</v>
      </c>
      <c r="C55" s="92"/>
      <c r="D55" s="92"/>
      <c r="E55" s="92"/>
      <c r="F55" s="92"/>
      <c r="G55" s="92"/>
      <c r="H55" s="92"/>
      <c r="I55" s="15">
        <v>150</v>
      </c>
      <c r="J55" s="17">
        <f t="shared" si="2"/>
        <v>181.5</v>
      </c>
      <c r="N55" s="5"/>
    </row>
    <row r="56" spans="1:18" ht="18.75" customHeight="1" x14ac:dyDescent="0.25">
      <c r="A56" s="53"/>
      <c r="B56" s="91" t="s">
        <v>45</v>
      </c>
      <c r="C56" s="92"/>
      <c r="D56" s="92"/>
      <c r="E56" s="92"/>
      <c r="F56" s="92"/>
      <c r="G56" s="92"/>
      <c r="H56" s="92"/>
      <c r="I56" s="14">
        <v>1500</v>
      </c>
      <c r="J56" s="17">
        <f t="shared" si="2"/>
        <v>1815</v>
      </c>
      <c r="N56" s="5"/>
      <c r="O56" s="6"/>
    </row>
    <row r="57" spans="1:18" ht="18.75" customHeight="1" x14ac:dyDescent="0.25">
      <c r="A57" s="53"/>
      <c r="B57" s="91" t="s">
        <v>46</v>
      </c>
      <c r="C57" s="92"/>
      <c r="D57" s="92"/>
      <c r="E57" s="92"/>
      <c r="F57" s="92"/>
      <c r="G57" s="92"/>
      <c r="H57" s="92"/>
      <c r="I57" s="15">
        <v>100</v>
      </c>
      <c r="J57" s="17">
        <f t="shared" si="2"/>
        <v>121</v>
      </c>
    </row>
    <row r="58" spans="1:18" ht="18.75" customHeight="1" x14ac:dyDescent="0.25">
      <c r="A58" s="53"/>
      <c r="B58" s="91" t="s">
        <v>47</v>
      </c>
      <c r="C58" s="92"/>
      <c r="D58" s="92"/>
      <c r="E58" s="92"/>
      <c r="F58" s="92"/>
      <c r="G58" s="92"/>
      <c r="H58" s="92"/>
      <c r="I58" s="15">
        <v>100</v>
      </c>
      <c r="J58" s="17">
        <f t="shared" si="2"/>
        <v>121</v>
      </c>
    </row>
    <row r="59" spans="1:18" ht="18.75" customHeight="1" x14ac:dyDescent="0.25">
      <c r="A59" s="53"/>
      <c r="B59" s="91" t="s">
        <v>48</v>
      </c>
      <c r="C59" s="92"/>
      <c r="D59" s="92"/>
      <c r="E59" s="92"/>
      <c r="F59" s="92"/>
      <c r="G59" s="92"/>
      <c r="H59" s="92"/>
      <c r="I59" s="15">
        <v>200</v>
      </c>
      <c r="J59" s="17">
        <f t="shared" si="2"/>
        <v>242</v>
      </c>
    </row>
    <row r="60" spans="1:18" ht="18.75" customHeight="1" thickBot="1" x14ac:dyDescent="0.3">
      <c r="A60" s="53"/>
      <c r="B60" s="102" t="s">
        <v>86</v>
      </c>
      <c r="C60" s="103"/>
      <c r="D60" s="103"/>
      <c r="E60" s="103"/>
      <c r="F60" s="103"/>
      <c r="G60" s="104"/>
      <c r="H60" s="87" t="s">
        <v>97</v>
      </c>
      <c r="I60" s="112"/>
      <c r="J60" s="113"/>
    </row>
    <row r="61" spans="1:18" ht="18.75" customHeight="1" thickTop="1" thickBot="1" x14ac:dyDescent="0.3">
      <c r="A61" s="6"/>
      <c r="B61" s="6"/>
      <c r="C61" s="6"/>
      <c r="D61" s="6"/>
      <c r="E61" s="6"/>
      <c r="F61" s="6"/>
      <c r="G61" s="6"/>
      <c r="H61" s="6"/>
      <c r="I61" s="6"/>
      <c r="J61" s="6"/>
    </row>
    <row r="62" spans="1:18" ht="18.75" customHeight="1" thickTop="1" thickBot="1" x14ac:dyDescent="0.3">
      <c r="A62" s="125" t="s">
        <v>28</v>
      </c>
      <c r="B62" s="95" t="s">
        <v>24</v>
      </c>
      <c r="C62" s="96"/>
      <c r="D62" s="73" t="s">
        <v>27</v>
      </c>
      <c r="E62" s="121" t="s">
        <v>67</v>
      </c>
      <c r="F62" s="101" t="s">
        <v>60</v>
      </c>
      <c r="G62" s="106" t="s">
        <v>79</v>
      </c>
      <c r="H62" s="106"/>
      <c r="I62" s="106"/>
      <c r="J62" s="106"/>
    </row>
    <row r="63" spans="1:18" ht="18.75" customHeight="1" thickTop="1" x14ac:dyDescent="0.25">
      <c r="A63" s="125"/>
      <c r="B63" s="97"/>
      <c r="C63" s="98"/>
      <c r="D63" s="74"/>
      <c r="E63" s="122"/>
      <c r="F63" s="101"/>
      <c r="G63" s="107"/>
      <c r="H63" s="107"/>
      <c r="I63" s="107"/>
      <c r="J63" s="107"/>
    </row>
    <row r="64" spans="1:18" ht="18.75" customHeight="1" thickBot="1" x14ac:dyDescent="0.3">
      <c r="A64" s="125"/>
      <c r="B64" s="99"/>
      <c r="C64" s="100"/>
      <c r="D64" s="75"/>
      <c r="E64" s="123"/>
      <c r="F64" s="101"/>
      <c r="G64" s="135" t="s">
        <v>78</v>
      </c>
      <c r="H64" s="135"/>
      <c r="I64" s="135"/>
      <c r="J64" s="135"/>
    </row>
    <row r="65" spans="1:10" ht="18.75" customHeight="1" thickTop="1" x14ac:dyDescent="0.25">
      <c r="A65" s="125"/>
      <c r="B65" s="117" t="s">
        <v>25</v>
      </c>
      <c r="C65" s="124"/>
      <c r="D65" s="16">
        <v>200</v>
      </c>
      <c r="E65" s="24">
        <f>D65*1.21</f>
        <v>242</v>
      </c>
      <c r="F65" s="101"/>
      <c r="G65" s="136"/>
      <c r="H65" s="136"/>
      <c r="I65" s="136"/>
      <c r="J65" s="136"/>
    </row>
    <row r="66" spans="1:10" ht="18.75" customHeight="1" x14ac:dyDescent="0.25">
      <c r="A66" s="125"/>
      <c r="B66" s="69" t="s">
        <v>51</v>
      </c>
      <c r="C66" s="70"/>
      <c r="D66" s="15">
        <v>500</v>
      </c>
      <c r="E66" s="17">
        <f>D66*1.21</f>
        <v>605</v>
      </c>
      <c r="F66" s="101" t="s">
        <v>84</v>
      </c>
      <c r="G66" s="128" t="s">
        <v>83</v>
      </c>
      <c r="H66" s="129"/>
      <c r="I66" s="129"/>
      <c r="J66" s="130"/>
    </row>
    <row r="67" spans="1:10" ht="18.75" customHeight="1" x14ac:dyDescent="0.25">
      <c r="A67" s="125"/>
      <c r="B67" s="91" t="s">
        <v>26</v>
      </c>
      <c r="C67" s="92"/>
      <c r="D67" s="15">
        <v>500</v>
      </c>
      <c r="E67" s="17">
        <f>D67*1.21</f>
        <v>605</v>
      </c>
      <c r="F67" s="101"/>
      <c r="G67" s="128"/>
      <c r="H67" s="129"/>
      <c r="I67" s="129"/>
      <c r="J67" s="130"/>
    </row>
    <row r="68" spans="1:10" ht="18.75" customHeight="1" thickBot="1" x14ac:dyDescent="0.3">
      <c r="A68" s="125"/>
      <c r="B68" s="93" t="s">
        <v>71</v>
      </c>
      <c r="C68" s="94"/>
      <c r="D68" s="19">
        <v>800</v>
      </c>
      <c r="E68" s="18">
        <f>D68*1.21</f>
        <v>968</v>
      </c>
      <c r="F68" s="101"/>
      <c r="G68" s="131"/>
      <c r="H68" s="132"/>
      <c r="I68" s="132"/>
      <c r="J68" s="133"/>
    </row>
    <row r="69" spans="1:10" ht="18.75" customHeight="1" thickTop="1" x14ac:dyDescent="0.25">
      <c r="A69" s="125"/>
      <c r="B69" s="6"/>
      <c r="C69" s="6"/>
      <c r="D69" s="6"/>
      <c r="E69" s="6"/>
      <c r="F69" s="9"/>
      <c r="G69" s="134"/>
      <c r="H69" s="134"/>
      <c r="I69" s="6"/>
      <c r="J69" s="40"/>
    </row>
    <row r="70" spans="1:10" x14ac:dyDescent="0.25">
      <c r="A70" s="6"/>
      <c r="B70" s="6"/>
      <c r="C70" s="6"/>
      <c r="D70" s="6"/>
      <c r="E70" s="6"/>
      <c r="F70" s="6"/>
      <c r="G70" s="6"/>
      <c r="H70" s="6"/>
      <c r="I70" s="6"/>
      <c r="J70" s="6"/>
    </row>
    <row r="71" spans="1:10" ht="16.5" thickBot="1" x14ac:dyDescent="0.3">
      <c r="A71" s="108" t="s">
        <v>49</v>
      </c>
      <c r="B71" s="108"/>
      <c r="C71" s="108"/>
      <c r="D71" s="108"/>
      <c r="E71" s="108"/>
      <c r="F71" s="108"/>
      <c r="G71" s="108"/>
      <c r="H71" s="108"/>
      <c r="I71" s="108"/>
      <c r="J71" s="108"/>
    </row>
    <row r="72" spans="1:10" ht="15.75" thickTop="1" x14ac:dyDescent="0.25">
      <c r="A72" s="109" t="s">
        <v>72</v>
      </c>
      <c r="B72" s="110"/>
      <c r="C72" s="110"/>
      <c r="D72" s="110"/>
      <c r="E72" s="110"/>
      <c r="F72" s="110"/>
      <c r="G72" s="110"/>
      <c r="H72" s="110"/>
      <c r="I72" s="110"/>
      <c r="J72" s="111"/>
    </row>
    <row r="73" spans="1:10" ht="15.75" thickBot="1" x14ac:dyDescent="0.3">
      <c r="A73" s="118" t="s">
        <v>50</v>
      </c>
      <c r="B73" s="119"/>
      <c r="C73" s="119"/>
      <c r="D73" s="119"/>
      <c r="E73" s="119"/>
      <c r="F73" s="119"/>
      <c r="G73" s="119"/>
      <c r="H73" s="119"/>
      <c r="I73" s="119"/>
      <c r="J73" s="120"/>
    </row>
    <row r="74" spans="1:10" ht="15.75" thickTop="1" x14ac:dyDescent="0.25"/>
  </sheetData>
  <mergeCells count="108">
    <mergeCell ref="A1:J1"/>
    <mergeCell ref="C38:D38"/>
    <mergeCell ref="E38:F38"/>
    <mergeCell ref="C39:D39"/>
    <mergeCell ref="A38:A49"/>
    <mergeCell ref="G38:J45"/>
    <mergeCell ref="B15:C15"/>
    <mergeCell ref="G46:J49"/>
    <mergeCell ref="C41:D41"/>
    <mergeCell ref="C6:E6"/>
    <mergeCell ref="C44:D44"/>
    <mergeCell ref="E47:F47"/>
    <mergeCell ref="B11:B13"/>
    <mergeCell ref="H20:H22"/>
    <mergeCell ref="C10:E10"/>
    <mergeCell ref="C48:D48"/>
    <mergeCell ref="G20:G22"/>
    <mergeCell ref="F15:F26"/>
    <mergeCell ref="F5:G5"/>
    <mergeCell ref="C3:E3"/>
    <mergeCell ref="C9:E9"/>
    <mergeCell ref="C7:E7"/>
    <mergeCell ref="F11:G11"/>
    <mergeCell ref="C11:E11"/>
    <mergeCell ref="A73:J73"/>
    <mergeCell ref="D62:D64"/>
    <mergeCell ref="E62:E64"/>
    <mergeCell ref="B65:C65"/>
    <mergeCell ref="C43:D43"/>
    <mergeCell ref="I20:I22"/>
    <mergeCell ref="A62:A69"/>
    <mergeCell ref="C47:D47"/>
    <mergeCell ref="E41:F41"/>
    <mergeCell ref="C42:D42"/>
    <mergeCell ref="B56:H56"/>
    <mergeCell ref="B54:H54"/>
    <mergeCell ref="B66:C66"/>
    <mergeCell ref="A53:A60"/>
    <mergeCell ref="B55:H55"/>
    <mergeCell ref="A72:J72"/>
    <mergeCell ref="J51:J53"/>
    <mergeCell ref="B57:H57"/>
    <mergeCell ref="B51:H53"/>
    <mergeCell ref="B58:H58"/>
    <mergeCell ref="A71:J71"/>
    <mergeCell ref="G66:J68"/>
    <mergeCell ref="G69:H69"/>
    <mergeCell ref="G64:J65"/>
    <mergeCell ref="B59:H59"/>
    <mergeCell ref="B67:C67"/>
    <mergeCell ref="B68:C68"/>
    <mergeCell ref="B62:C64"/>
    <mergeCell ref="F66:F68"/>
    <mergeCell ref="B60:G60"/>
    <mergeCell ref="A2:J2"/>
    <mergeCell ref="G62:J63"/>
    <mergeCell ref="F62:F65"/>
    <mergeCell ref="A30:J30"/>
    <mergeCell ref="A31:J31"/>
    <mergeCell ref="F6:G6"/>
    <mergeCell ref="F7:G7"/>
    <mergeCell ref="H60:J60"/>
    <mergeCell ref="C5:E5"/>
    <mergeCell ref="C4:E4"/>
    <mergeCell ref="A34:J34"/>
    <mergeCell ref="C40:D40"/>
    <mergeCell ref="A32:J32"/>
    <mergeCell ref="F4:G4"/>
    <mergeCell ref="F9:G9"/>
    <mergeCell ref="F10:G10"/>
    <mergeCell ref="F8:G8"/>
    <mergeCell ref="B8:B10"/>
    <mergeCell ref="I51:I53"/>
    <mergeCell ref="J20:J22"/>
    <mergeCell ref="E43:F43"/>
    <mergeCell ref="E44:F44"/>
    <mergeCell ref="E45:F45"/>
    <mergeCell ref="E46:F46"/>
    <mergeCell ref="F12:G12"/>
    <mergeCell ref="B22:C22"/>
    <mergeCell ref="B18:C18"/>
    <mergeCell ref="F13:G13"/>
    <mergeCell ref="C13:E13"/>
    <mergeCell ref="C12:E12"/>
    <mergeCell ref="B20:C20"/>
    <mergeCell ref="B21:C21"/>
    <mergeCell ref="C49:D49"/>
    <mergeCell ref="E39:F39"/>
    <mergeCell ref="E40:F40"/>
    <mergeCell ref="C45:D45"/>
    <mergeCell ref="E49:F49"/>
    <mergeCell ref="E48:F48"/>
    <mergeCell ref="E42:F42"/>
    <mergeCell ref="C46:D46"/>
    <mergeCell ref="A33:J33"/>
    <mergeCell ref="A36:J36"/>
    <mergeCell ref="A35:J35"/>
    <mergeCell ref="A24:A29"/>
    <mergeCell ref="B24:C26"/>
    <mergeCell ref="D24:D26"/>
    <mergeCell ref="E24:E26"/>
    <mergeCell ref="A3:A14"/>
    <mergeCell ref="B16:C16"/>
    <mergeCell ref="B17:C17"/>
    <mergeCell ref="F3:G3"/>
    <mergeCell ref="C8:E8"/>
    <mergeCell ref="B19:C19"/>
    <mergeCell ref="A15:A22"/>
  </mergeCells>
  <hyperlinks>
    <hyperlink ref="A36" r:id="rId1" xr:uid="{00000000-0004-0000-0000-000000000000}"/>
  </hyperlinks>
  <pageMargins left="0.70866141732283472" right="0.70866141732283472" top="0.78740157480314965" bottom="0.78740157480314965" header="0.31496062992125984" footer="0.31496062992125984"/>
  <pageSetup paperSize="9" scale="9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Blanka Humpolcová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Humpolec</dc:creator>
  <cp:lastModifiedBy>Petr jr</cp:lastModifiedBy>
  <cp:lastPrinted>2023-02-06T16:20:41Z</cp:lastPrinted>
  <dcterms:created xsi:type="dcterms:W3CDTF">2008-01-11T09:11:23Z</dcterms:created>
  <dcterms:modified xsi:type="dcterms:W3CDTF">2023-02-06T16:26:42Z</dcterms:modified>
</cp:coreProperties>
</file>